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ตัวชี้วัดปี 2562\ตัวชี้วัดที่ 2.2\หลักฐานตัวชี้วัด2.2\"/>
    </mc:Choice>
  </mc:AlternateContent>
  <bookViews>
    <workbookView xWindow="0" yWindow="0" windowWidth="2370" windowHeight="1170" tabRatio="913" activeTab="1"/>
  </bookViews>
  <sheets>
    <sheet name="แบบสรุป SAR Card" sheetId="274" r:id="rId1"/>
    <sheet name="ตัวชี้วัด 2.2" sheetId="321" r:id="rId2"/>
  </sheets>
  <definedNames>
    <definedName name="_xlnm.Print_Area" localSheetId="1">'ตัวชี้วัด 2.2'!$A$1:$E$56</definedName>
    <definedName name="_xlnm.Print_Titles" localSheetId="0">'แบบสรุป SAR Card'!$3:$4</definedName>
  </definedNames>
  <calcPr calcId="152511"/>
</workbook>
</file>

<file path=xl/calcChain.xml><?xml version="1.0" encoding="utf-8"?>
<calcChain xmlns="http://schemas.openxmlformats.org/spreadsheetml/2006/main">
  <c r="D12" i="321" l="1"/>
  <c r="D19" i="321" l="1"/>
  <c r="C12" i="321" l="1"/>
  <c r="C19" i="321" s="1"/>
  <c r="G92" i="274" l="1"/>
  <c r="G52" i="274"/>
  <c r="I52" i="274"/>
  <c r="G53" i="274"/>
  <c r="I53" i="274"/>
  <c r="G54" i="274"/>
  <c r="I54" i="274"/>
  <c r="G55" i="274"/>
  <c r="I55" i="274"/>
  <c r="G56" i="274"/>
  <c r="I56" i="274"/>
  <c r="G57" i="274"/>
  <c r="I57" i="274"/>
  <c r="G40" i="274"/>
  <c r="I40" i="274"/>
  <c r="G41" i="274"/>
  <c r="I41" i="274"/>
  <c r="G42" i="274"/>
  <c r="I42" i="274"/>
  <c r="G43" i="274"/>
  <c r="I43" i="274"/>
  <c r="G44" i="274"/>
  <c r="I44" i="274"/>
  <c r="G45" i="274"/>
  <c r="I45" i="274"/>
  <c r="G46" i="274"/>
  <c r="I46" i="274"/>
  <c r="G47" i="274"/>
  <c r="I47" i="274"/>
  <c r="G48" i="274"/>
  <c r="I48" i="274"/>
  <c r="G49" i="274"/>
  <c r="I49" i="274"/>
  <c r="G50" i="274"/>
  <c r="I50" i="274"/>
  <c r="G51" i="274"/>
  <c r="I51" i="274"/>
  <c r="G26" i="274"/>
  <c r="I26" i="274"/>
  <c r="G27" i="274"/>
  <c r="I27" i="274"/>
  <c r="G28" i="274"/>
  <c r="I28" i="274"/>
  <c r="G29" i="274"/>
  <c r="I29" i="274"/>
  <c r="G30" i="274"/>
  <c r="I30" i="274"/>
  <c r="G31" i="274"/>
  <c r="I31" i="274"/>
  <c r="G32" i="274"/>
  <c r="I32" i="274"/>
  <c r="G33" i="274"/>
  <c r="I33" i="274"/>
  <c r="G34" i="274"/>
  <c r="I34" i="274"/>
  <c r="G35" i="274"/>
  <c r="I35" i="274"/>
  <c r="G36" i="274"/>
  <c r="I36" i="274"/>
  <c r="G37" i="274"/>
  <c r="I37" i="274"/>
  <c r="G38" i="274"/>
  <c r="I38" i="274"/>
  <c r="G39" i="274"/>
  <c r="I39" i="274"/>
  <c r="G15" i="274"/>
  <c r="I15" i="274"/>
  <c r="G16" i="274"/>
  <c r="I16" i="274"/>
  <c r="G17" i="274"/>
  <c r="I17" i="274"/>
  <c r="G18" i="274"/>
  <c r="I18" i="274"/>
  <c r="G19" i="274"/>
  <c r="I19" i="274"/>
  <c r="G20" i="274"/>
  <c r="I20" i="274"/>
  <c r="G21" i="274"/>
  <c r="I21" i="274"/>
  <c r="G22" i="274"/>
  <c r="I22" i="274"/>
  <c r="G23" i="274"/>
  <c r="I23" i="274"/>
  <c r="G24" i="274"/>
  <c r="I24" i="274"/>
  <c r="G25" i="274"/>
  <c r="I25" i="274"/>
  <c r="G61" i="274"/>
  <c r="I61" i="274"/>
  <c r="G62" i="274"/>
  <c r="I62" i="274"/>
  <c r="G63" i="274"/>
  <c r="I63" i="274"/>
  <c r="G64" i="274"/>
  <c r="I64" i="274"/>
  <c r="I60" i="274"/>
  <c r="G60" i="274"/>
  <c r="I92" i="274"/>
  <c r="G93" i="274"/>
  <c r="I93" i="274"/>
  <c r="G76" i="274"/>
  <c r="I76" i="274"/>
  <c r="G71" i="274"/>
  <c r="I71" i="274"/>
  <c r="G89" i="274"/>
  <c r="I89" i="274"/>
  <c r="G86" i="274"/>
  <c r="I86" i="274"/>
  <c r="G83" i="274"/>
  <c r="I83" i="274"/>
  <c r="I8" i="274"/>
  <c r="G8" i="274"/>
  <c r="I6" i="274"/>
  <c r="I7" i="274"/>
  <c r="I9" i="274"/>
  <c r="I10" i="274"/>
  <c r="I12" i="274"/>
  <c r="I13" i="274"/>
  <c r="I14" i="274"/>
  <c r="I58" i="274"/>
  <c r="I66" i="274"/>
  <c r="I67" i="274"/>
  <c r="I68" i="274"/>
  <c r="I69" i="274"/>
  <c r="I70" i="274"/>
  <c r="I72" i="274"/>
  <c r="I73" i="274"/>
  <c r="I74" i="274"/>
  <c r="I75" i="274"/>
  <c r="I77" i="274"/>
  <c r="I78" i="274"/>
  <c r="I79" i="274"/>
  <c r="I80" i="274"/>
  <c r="I81" i="274"/>
  <c r="I82" i="274"/>
  <c r="I84" i="274"/>
  <c r="I85" i="274"/>
  <c r="I87" i="274"/>
  <c r="I88" i="274"/>
  <c r="I90" i="274"/>
  <c r="I91" i="274"/>
  <c r="I94" i="274"/>
  <c r="I95" i="274"/>
  <c r="G6" i="274"/>
  <c r="G7" i="274"/>
  <c r="G9" i="274"/>
  <c r="G10" i="274"/>
  <c r="G12" i="274"/>
  <c r="G13" i="274"/>
  <c r="G14" i="274"/>
  <c r="G58" i="274"/>
  <c r="G66" i="274"/>
  <c r="G67" i="274"/>
  <c r="G68" i="274"/>
  <c r="G69" i="274"/>
  <c r="G70" i="274"/>
  <c r="G72" i="274"/>
  <c r="G73" i="274"/>
  <c r="G74" i="274"/>
  <c r="G75" i="274"/>
  <c r="G77" i="274"/>
  <c r="G78" i="274"/>
  <c r="G79" i="274"/>
  <c r="G80" i="274"/>
  <c r="G81" i="274"/>
  <c r="G82" i="274"/>
  <c r="G84" i="274"/>
  <c r="G85" i="274"/>
  <c r="G87" i="274"/>
  <c r="G88" i="274"/>
  <c r="G90" i="274"/>
  <c r="G91" i="274"/>
  <c r="G94" i="274"/>
  <c r="G95" i="274"/>
  <c r="I96" i="274" l="1"/>
  <c r="G96" i="274"/>
</calcChain>
</file>

<file path=xl/sharedStrings.xml><?xml version="1.0" encoding="utf-8"?>
<sst xmlns="http://schemas.openxmlformats.org/spreadsheetml/2006/main" count="264" uniqueCount="250">
  <si>
    <t>คะแนนรวม</t>
  </si>
  <si>
    <t>คะแนนเต็ม</t>
  </si>
  <si>
    <t>คะแนนที่ได้</t>
  </si>
  <si>
    <t>หน่วยงาน .........................................................</t>
  </si>
  <si>
    <t>น้ำหนักรวม และคะแนนถ่วงน้ำหนักรวม</t>
  </si>
  <si>
    <t xml:space="preserve">หมายเหตุ : การรายงานของหน่วยงาน  </t>
  </si>
  <si>
    <t xml:space="preserve">1) ข้อมูลผลการดำเนินงานตามเกณฑ์การให้คะแนน : 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</si>
  <si>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</si>
  <si>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</si>
  <si>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</t>
  </si>
  <si>
    <t>2) ปัจจัยสนับสนุนต่อการดำเนินงาน</t>
  </si>
  <si>
    <t>3) ปัญหา/อุปสรรคต่อการดำเนินงาน</t>
  </si>
  <si>
    <t>ลำดับ</t>
  </si>
  <si>
    <t>ร้อยละของการเบิกจ่ายเงินงบประมาณ</t>
  </si>
  <si>
    <t>ผลงานรอบ 5 เดือนแรก</t>
  </si>
  <si>
    <t>ผลงานรอบ 5 เดือนหลัง</t>
  </si>
  <si>
    <t>ตัวชี้วัด
ที่</t>
  </si>
  <si>
    <t xml:space="preserve"> องค์ประกอบการประเมิน / ตัวชี้วัด</t>
  </si>
  <si>
    <t>F1-1</t>
  </si>
  <si>
    <t>F1-2</t>
  </si>
  <si>
    <t>F1-3</t>
  </si>
  <si>
    <t>F1-4</t>
  </si>
  <si>
    <t>F2-1</t>
  </si>
  <si>
    <t>F3-1</t>
  </si>
  <si>
    <t>F2-2</t>
  </si>
  <si>
    <t>F2-3</t>
  </si>
  <si>
    <t>F3-3</t>
  </si>
  <si>
    <t>F2-4</t>
  </si>
  <si>
    <t>F1-5</t>
  </si>
  <si>
    <t>F2-5</t>
  </si>
  <si>
    <t>F1-6</t>
  </si>
  <si>
    <t>F2-6</t>
  </si>
  <si>
    <t>F3-5</t>
  </si>
  <si>
    <t>F1-7</t>
  </si>
  <si>
    <t>F2-7</t>
  </si>
  <si>
    <t>F1-8</t>
  </si>
  <si>
    <t>F2-8</t>
  </si>
  <si>
    <t>F1-9</t>
  </si>
  <si>
    <t>F2-9</t>
  </si>
  <si>
    <t>F3-9</t>
  </si>
  <si>
    <t>F4-9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</si>
  <si>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</si>
  <si>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ระดับความสำเร็จของการสร้างความรอบรู้ด้านสุขภาพของประชาชนผ่านสื่อสังคมออนไลน์</t>
  </si>
  <si>
    <t>3) ตัวชี้วัดทุกตัวมีคะแนนเต็ม 5 คะแนน การประเมินคะแนนให้ตนเอง/ เจ้าภาพประเมินตรวจให้คะแนน ให้ใช้ทศนิยมได้ไม่เกิน 4 ตำแหน่ง</t>
  </si>
  <si>
    <r>
      <t xml:space="preserve">สรุปคะแนนที่ได้จากคะแนนเต็ม 5 </t>
    </r>
    <r>
      <rPr>
        <sz val="14"/>
        <color theme="1"/>
        <rFont val="TH SarabunPSK"/>
        <family val="2"/>
      </rPr>
      <t xml:space="preserve"> (คะแนนถ่วงน้ำหนักรวม/ น้ำหนักรวม)</t>
    </r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</si>
  <si>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</si>
  <si>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แบบรายงานผลตามคำรับรองการปฏิบัติราชการ ปีงบประมาณ พ.ศ. 2562 (SAR Card)</t>
  </si>
  <si>
    <t>อัตราส่วนการตายมารดาไทยต่อการเกิดมีชีพแสนคน</t>
  </si>
  <si>
    <t>ร้อยละของตำบลที่มีระบบการส่งเสริมสุขภาพดูแลผู้สูงอายุระยะยาว (Long Term Care) ในชุมชนผ่านเกณฑ์</t>
  </si>
  <si>
    <t>ร้อยละของโรงพยาบาลที่พัฒนาอนามัยสิ่งแวดล้อมได้ตามเกณฑ์ GREEN &amp; CLEAN Hospital</t>
  </si>
  <si>
    <t>2. ภารกิจรอง/ สนับสนุนกรมอนามัย (5 ตัวชี้วัด)</t>
  </si>
  <si>
    <t>1. นโยบายสำคัญเร่งด่วน ยุทธศาสตร์ ภารกิจหลักกรมอนามัย (5 ตัวชี้วัด)</t>
  </si>
  <si>
    <t>3. ภารกิจของหน่วยงาน/ ตัวชี้วัดเพิ่มเติม (KPI Function) (เฉพาะสายสนับสนุน)</t>
  </si>
  <si>
    <t>1. เพิ่มเติมภารกิจหลัก Core Function (เฉพาะสายวิชาการ)</t>
  </si>
  <si>
    <t>F3-6</t>
  </si>
  <si>
    <t>F3-7</t>
  </si>
  <si>
    <t>F3-8</t>
  </si>
  <si>
    <t>F5-9</t>
  </si>
  <si>
    <t>F6-9</t>
  </si>
  <si>
    <t>F3-2</t>
  </si>
  <si>
    <t>F3-4</t>
  </si>
  <si>
    <t>2) น้ำหนักของแต่ละตัวชี้วัดเท่ากันทุกตัว คือ 2</t>
  </si>
  <si>
    <t>C1-1</t>
  </si>
  <si>
    <t>C2-1</t>
  </si>
  <si>
    <t>C3-1</t>
  </si>
  <si>
    <t>C4-1</t>
  </si>
  <si>
    <t>C1-2</t>
  </si>
  <si>
    <t>C1-3</t>
  </si>
  <si>
    <t>C2-3</t>
  </si>
  <si>
    <t>C1-4</t>
  </si>
  <si>
    <t>C2-4</t>
  </si>
  <si>
    <t>C1-5</t>
  </si>
  <si>
    <t>C2-5</t>
  </si>
  <si>
    <t>C3-5</t>
  </si>
  <si>
    <t>C1-6</t>
  </si>
  <si>
    <t>C2-6</t>
  </si>
  <si>
    <t>C3-6</t>
  </si>
  <si>
    <t>C1-7</t>
  </si>
  <si>
    <t>C2-7</t>
  </si>
  <si>
    <t>C3-7</t>
  </si>
  <si>
    <t>C1-8</t>
  </si>
  <si>
    <t>C2-8</t>
  </si>
  <si>
    <t>C3-8</t>
  </si>
  <si>
    <t>C1-9</t>
  </si>
  <si>
    <t>C2-9</t>
  </si>
  <si>
    <t>C3-9</t>
  </si>
  <si>
    <t>C1-10</t>
  </si>
  <si>
    <t>C2-10</t>
  </si>
  <si>
    <t>C3-10</t>
  </si>
  <si>
    <t>C4-10</t>
  </si>
  <si>
    <t>C1-11</t>
  </si>
  <si>
    <t>C2-11</t>
  </si>
  <si>
    <t>C3-11</t>
  </si>
  <si>
    <t>C1-12</t>
  </si>
  <si>
    <t>C2-12</t>
  </si>
  <si>
    <t>C1-13</t>
  </si>
  <si>
    <t>C2-13</t>
  </si>
  <si>
    <t>C3-13</t>
  </si>
  <si>
    <t>C4-13</t>
  </si>
  <si>
    <t>C1-14</t>
  </si>
  <si>
    <t>C2-14</t>
  </si>
  <si>
    <t>C3-14</t>
  </si>
  <si>
    <t>C4-14</t>
  </si>
  <si>
    <t>C1-15</t>
  </si>
  <si>
    <t>C2-15</t>
  </si>
  <si>
    <t>C3-15</t>
  </si>
  <si>
    <t>C4-15</t>
  </si>
  <si>
    <t>C5-15</t>
  </si>
  <si>
    <t>ระดับความสำเร็จของการจัดทำ Knowledge Mapping เพื่อนำไปใช้ประโยชน์</t>
  </si>
  <si>
    <t>ร้อยละของนวัตกรรมได้รับการพัฒนาเพื่อขอจดทะเบียนทรัพย์สินทางปัญญา</t>
  </si>
  <si>
    <t>ระดับความสำเร็จในการบริหารงานวิจัยเพื่อนำไปใช้ประโยชน์</t>
  </si>
  <si>
    <t>ระดับความสำเร็จในการจัดทำข้อเสนอเชิงนโยบายจากการตรวจราชการและนิเทศงานระดับกระทรวง</t>
  </si>
  <si>
    <t>ระดับความสำเร็จของการดำเนินงานส่งเสริมสุขภาพประชากร
วัยทำงานในสถานประกอบการ</t>
  </si>
  <si>
    <t>ร้อยละของพื้นที่เครือข่ายที่มีระบบข้อมูลในการพัฒนากิจกรรมการขับเคลื่อนสังคมไทยไร้ฟันผุ</t>
  </si>
  <si>
    <t>ระดับความสำเร็จการจัดทำข้อเสนอเชิงนโยบายเพื่อเพิ่มการเข้ารับบริการส่งเสริมสุขภาพช่องปากของหญิงตั้งครรภ์</t>
  </si>
  <si>
    <t>ร้อยละของเด็กอายุ 0-5 ปี สูงดีสมส่วนและส่วนสูงเฉลี่ยที่อายุ 5 ปี</t>
  </si>
  <si>
    <t>ร้อยละของประชาชนวัยทำงานอายุ 30-44 ปี มีค่าดัชนีมวลกายปกติ (18.5-22.9 กก./ตรม.)</t>
  </si>
  <si>
    <t>อัตราการคลอดมีชีพในหญิงอายุ 10-14 ปี ต่อประชากรหญิงอายุ 10-14 ปีพันคน</t>
  </si>
  <si>
    <t>ร้อยละการตั้งครรภ์ซ้ำในหญิงอายุน้อยกว่า 20 ปี</t>
  </si>
  <si>
    <t>ร้อยละของโรงพยาบาลสังกัดสำนักงานปลัดกระทรวงสาธารณสุขได้รับการรับรองโรงพยาบาลตามมาตรฐานบริการสุขภาพที่เป็นมิตรสำหรับวัยรุ่นและเยาวชน (Youth Friendly Health Services: YFHS)</t>
  </si>
  <si>
    <t>ระดับความสำเร็จการพัฒนารูปแบบองค์กรส่งเสริมสุขภาพวัยทำงาน</t>
  </si>
  <si>
    <t xml:space="preserve">ร้อยละของเด็กอายุ 6-14 ปี สูงดี สมส่วน </t>
  </si>
  <si>
    <t>ระดับความสำเร็จของการขับเคลื่อนแผนการส่งเสริมกิจกรรมทางกาย (พ.ศ.2561-2573) : พัฒนาระบบเฝ้าระวังการมีกิจกรรมทางกาย</t>
  </si>
  <si>
    <t>ระดับความสำเร็จของการดำเนินงานสถานพัฒนาเด็กปฐมวัยโดยใช้เกณฑ์มาตรฐานสถานพัฒนาเด็กปฐมวัยแห่งชาติ</t>
  </si>
  <si>
    <t>ระดับความสำเร็จของการศึกษาสถานการณ์ความรอบรู้ในการเลี้ยงดูเด็กปฐมวัย</t>
  </si>
  <si>
    <t>ระดับความสำเร็จของการนำเสนอการพัฒนาข้อมูลสารสนเทศหลักในระดับประเทศ ด้านพัฒนาการเด็กปฐมวัย</t>
  </si>
  <si>
    <t>ร้อยละของการใช้โปรแกรมบันทึกข้อมูลโครงการ LTC (3C)</t>
  </si>
  <si>
    <t>ร้อยละของการเปลี่ยนกลุ่มผู้สูงอายุตามแบบการประเมินคัดกรองด้วย ADLเพิ่มขึ้น</t>
  </si>
  <si>
    <t>ร้อยละของความสำเร็จในการส่งเสริมสุขภาพพระสงฆ์ภายใต้ธรรมนูญสุขภาพพระสงฆ์</t>
  </si>
  <si>
    <t>ระดับความสำเร็จของการขับเคลื่อนการจัดการสิ่งปฏิกูลขององค์กรปกครองส่วนท้องถิ่น</t>
  </si>
  <si>
    <t>ระดับความสำเร็จของการพัฒนาคุณภาพการจัดการมูลฝอยติดเชื้อของโรงพยาบาลภาครัฐและเอกชน</t>
  </si>
  <si>
    <t>ระดับความสำเร็จของการพัฒนาระบบการจัดการเหตุรำคาญตามกฎหมายว่าด้วยการสาธารณสุข</t>
  </si>
  <si>
    <t>ระดับความสำเร็จของการพัฒนาคุณภาพระบบบริการอนามัยสิ่งแวดล้อมองค์กรปกครองส่วนท้องถิ่นระดับเทศบาล</t>
  </si>
  <si>
    <t>ระดับความสำเร็จของการพัฒนาคุณภาพน้ำประปา</t>
  </si>
  <si>
    <t>ระดับความสำเร็จของการพัฒนาต้นแบบโรงอาหารคุณภาพ สะอาด ปลอดภัย (GREEN Canteen) ของหน่วยงานราชการ</t>
  </si>
  <si>
    <t>ระดับความสำเร็จของการพัฒนาระบบจัดการคุณภาพน้ำบริโภคในโรงเรียนถิ่นทุรกันดารอันเนื่องมาจากพระราชดำริ (กพด.)</t>
  </si>
  <si>
    <t>ระดับความสำเร็จของการเฝ้าระวัง สื่อสารเตือนภัยด้านสุขภาพจากการเปลี่ยนแปลงสภาพภูมิอากาศ</t>
  </si>
  <si>
    <t>ระดับความสำเร็จของการใช้การประเมินผลกระทบต่อสุขภาพ (HIA) ในระดับท้องถิ่น</t>
  </si>
  <si>
    <t>ระดับความสำเร็จของการนำสถานการณ์ด้านสิ่งแวดล้อมสุขภาพ ไปใช้ในการจัดทำข้อเสนอเชิงนโยบายเพื่อการจัดการปัจจัยเสี่ยงด้านสิ่งแวดล้อมและสุขภาพ</t>
  </si>
  <si>
    <t>ระดับความสำเร็จของแผนพัฒนาและขับเคลื่อนกฎหมายตามกฎหมายว่าด้วยการสาธารณสุข</t>
  </si>
  <si>
    <t>ระดับความสำเร็จการพิจารณาวินิจฉัยอุทธรณ์ตามกฎหมายว่าด้วยการสาธารณสุข</t>
  </si>
  <si>
    <t xml:space="preserve">ระดับความสำเร็จของการบังคับใช้กฎหมายตามพระราชบัญญัติควบคุมการส่งเสริมการตลาดอาหารสำหรับทารกและเด็กเล็ก พ.ศ. 2560 </t>
  </si>
  <si>
    <t>ระดับความสำเร็จของการขอรับใบรับรองห้องปฏิบัติการตามมาตรฐาน มอก. 17025-2561 (ISO/IEC 17025 : 2017)</t>
  </si>
  <si>
    <t>ระดับความสำเร็จของการวิเคราะห์ข้อมูลคุณภาพน้ำเพื่อการเฝ้าระวังความเสี่ยงด้านอนามัยสิ่งแวดล้อม</t>
  </si>
  <si>
    <t>ระดับความสำเร็จของการตรวจวิเคราะห์สารเคมีกำจัดศัตรูพืชในน้ำด้วยเครื่อง GC-MS</t>
  </si>
  <si>
    <t>ระดับความสำเร็จของการพัฒนาชุดทดสอบอย่างง่าย : ความเป็นกรด-ด่าง ในน้ำบริโภค</t>
  </si>
  <si>
    <t>ระดับความสำเร็จการขับเคลื่อนนโยบายยุทธศาสตร์ เพื่อสร้างแม่ลูกคุณภาพ (อัตราส่วนของการตายมารดาไทยต่อการเกิดมีชีพแสน)</t>
  </si>
  <si>
    <t>ระดับความสำเร็จในการขยายผลงานวิชาการของหน่วยงาน ด้านการส่งเสริมพัฒนาการเด็กปฐมวัยแก่ภาคีเครือข่ายผู้เลี้ยงดูเด็ก อายุ 0-5 ปี (ระดับความสำเร็จของพัฒนาการเด็กตามเกณฑ์มาตรฐาน)</t>
  </si>
  <si>
    <t>ร้อยละของการพัฒนาอนามัยสิ่งแวดล้อมตามเกณฑ์ GREEN&amp;CLEAN Hospital (Dental Clinic) ในคลินิกทันตกรรม
(ร้อยละของโรงพยาบาลที่พัฒนาอนามัยสิ่งแวดล้อมได้ตามเกณฑ์ GREEN&amp;CLEAN Hospital)</t>
  </si>
  <si>
    <t>ระดับความสำเร็จของชุมชนในการดำเนินการแก้ไขปัญหาฟลูออไรด์ในน้ำบริโภค</t>
  </si>
  <si>
    <t xml:space="preserve">ระดับความสำเร็จของการศึกษาสถานการณ์ปัญหามารดาตายในกลุ่มชาติพันธุ์ เขตสุขภาพที่ 1 (อัตราส่วนการตายมารดาไทยต่อการเกิดมีชีพแสนคน) </t>
  </si>
  <si>
    <t>ระดับความสำเร็จของการพัฒนาเครื่องมือประเมินและส่งเสริมพัฒนาการเด็กปฐมวัย(0-5 ปี) กลุ่มชาติพันธุ์บนพื้นที่สูง
(ระดับความสำเร็จของพัฒนาการเด็กตามเกณฑ์มาตรฐาน)</t>
  </si>
  <si>
    <t>ระดับความสำเร็จในการพัฒนารูปแบบในการส่งเสริมการป้องกันและแก้ไขปัญหาการตั้งครรภ์ในวัยรุ่นกลุ่มชาติพันธุ์ (อัตราการคลอดมีชีพในหญิงอายุ 15-19 ปี ต่อประชากรหญิงอายุ 15-19 ปี พันคน)</t>
  </si>
  <si>
    <t xml:space="preserve">ระดับความสำเร็จของการจัดทำระบบสารสนเทศเพื่อสนับสนุนการส่งเสริมสุขภาพดูแลผู้สูงอายุระยะยาว (Long Term Care) กลุ่มชาติพันธุ์บนพื้นที่สูง   
(ร้อยละของตำบลที่มีระบบการส่งเสริมสุขภาพดูแลผู้สูงอายุระยะยาว (Long Term Care) ในชุมชนผ่านเกณฑ์) </t>
  </si>
  <si>
    <t>ระดับความสำเร็จการดำเนินงานพัฒนาระบบการจัดการคุณภาพน้ำบริโภคในพื้นที่โครงการพระราชดำริ</t>
  </si>
  <si>
    <t>1) แบบ SAR Card ให้เลือกใส่ตัวชี้วัดแต่ละกลุ่มให้ครบตามที่ลงนามคำรับรองฯ  (8-10 ตัวชี้วัด) โปรดดูคู่มือการจัดทำคำรับรองฯ ประกอบ</t>
  </si>
  <si>
    <t>ระดับความสำเร็จของพัฒนาการเด็กตามเกณฑ์มาตรฐาน ประกอบด้วยตัวชี้วัด Proxy
3 ตัวชี้วัด 
 - ร้อยละของเด็กอายุ 0-5 ปี ได้รับการคัดกรองพัฒนาการ
 - ร้อยละของเด็กอายุ 0-5 ปี ที่ได้รับการคัดกรองพัฒนาการพบสงสัยล่าช้า
 - ร้อยละของเด็กอายุ 0-5 ปี ที่มีพัฒนาการสงสัยล่าช้าได้รับการติดตาม</t>
  </si>
  <si>
    <t>อัตราการคลอดมีชีพในหญิงอายุ 15 - 19 ปี ต่อประชากรหญิงอายุ 15 - 19 ปี พันคน</t>
  </si>
  <si>
    <t>ร้อยละการรับรู้การดำเนินงานคุณธรรมและความโปร่งใสของหน่วยงาน (Internal Integrity and Transparency Assessment : IIT)</t>
  </si>
  <si>
    <t>ร้อยละความผูกพันของบุคลากรต่อองค์กร (Employee Engagement : EE)</t>
  </si>
  <si>
    <t>ระดับความสำเร็จของการดำเนินงานเพื่อสนับสนุนกรมอนามัยก้าวสู่องค์กรที่มีสมรรถนะสูงตามแนวทาง PMQA/PMQA 4.0</t>
  </si>
  <si>
    <t xml:space="preserve">ระดับความสำเร็จของการดำเนินงานการเป็นองค์กรรอบรู้ด้านสุขภาพ (HLO) </t>
  </si>
  <si>
    <t>ระดับความสำเร็จของการพัฒนากระบวนรายงานผลการตรวจสอบตามเกณฑ์ประกันคุณภาพการตรวจสอบภายในภาครัฐ</t>
  </si>
  <si>
    <t>ร้อยละความสำเร็จของการดำเนินการให้คำปรึกษาการควบคุมภายใน</t>
  </si>
  <si>
    <t>ร้อยละความสำเร็จในการดำเนินงานผู้ตรวจสอบภายในประจำหน่วยงาน</t>
  </si>
  <si>
    <t>ระดับความสำเร็จของการประเมินผลการปฏิบัติราชการ ตามคำรับรองการปฏิบัติราชการของหน่วยงานในสังกัดกรมอนามัย</t>
  </si>
  <si>
    <t xml:space="preserve">ระดับความสำเร็จของการดำเนินงานขับเคลื่อนตามข้อเสนอการเปลี่ยนแปลงฯ ประจำปีงบประมาณ พ.ศ. 2562 </t>
  </si>
  <si>
    <t xml:space="preserve">ระดับความสำเร็จของกระบวนการขับเคลื่อนงานเพื่อสมัครรับรางวัลคุณภาพ  </t>
  </si>
  <si>
    <t>ระดับความสำเร็จของการบริหารจัดการ GREEN &amp; Clean Organization (ส่วนกลาง)</t>
  </si>
  <si>
    <t>ร้อยละความสำเร็จของการตรวจสอบหนังสือราชการที่นำเสนอผู้บริหารระดับกระทรวงสาธารณสุข ถูกต้องตามแบบฟอร์มระเบียบสำนักนายกรัฐมนตรีและทันเวลา</t>
  </si>
  <si>
    <t>ระดับความสำเร็จของการยกระดับองค์กรต้นแบบด้านศูนย์ข้อมูลข่าวสารของราชการ ตามพระราชบัญญัติข้อมูลข่าวสารของราชการ พ.ศ. 2540</t>
  </si>
  <si>
    <t>ระดับความสำเร็จของการพัฒนาประสิทธิภาพการทำงานด้านการตรวจสอบใบสำคัญชดใช้หนี้เงินยืมราชการ</t>
  </si>
  <si>
    <t>ระดับความสำเร็จของการบริหารโครงการจัดซื้อจัดจ้างงบลงทุน (ที่วงเงินการจัดหาเกินอำนาจสำนัก/กอง) ด้วยวิธีประกวดราคาอิเล็กทรอนิกส์ (Electronic Bidding : e-bidding)</t>
  </si>
  <si>
    <t>ระดับความสำเร็จของหน่วยงานมีระบบแจ้งเงินเดือนออนไลน์</t>
  </si>
  <si>
    <t>ร้อยละของตำแหน่งว่างข้าราชการกรมอนามัย</t>
  </si>
  <si>
    <t>ระดับความสำเร็จของการกำหนดตำแหน่งระดับสูง และการสร้างความก้าวหน้าในอาชีพ</t>
  </si>
  <si>
    <t>ระดับความสำเร็จของการยกระดับสมรรถนะหลักกำลังคนกรมอนามัย</t>
  </si>
  <si>
    <t>ระดับความสำเร็จของการขับเคลื่อนและสนับสนุนเทคโนโลยีสารสนเทศ กรมอนามัย</t>
  </si>
  <si>
    <t>ระดับความสำเร็จของการจัดทำแผนปฏิบัติการ/แผนงบประมาณ กรมอนามัย ประจำปีงบประมาณ พ.ศ.2563</t>
  </si>
  <si>
    <t>ระดับความสำเร็จของการปรับปรุงระบบฐานข้อมูลกลางกรมอนามัย (Anamai Data center)</t>
  </si>
  <si>
    <t>ระดับความสำเร็จของการบริหารฐานข้อมูลด้านต่างประเทศของกรมอนามัย</t>
  </si>
  <si>
    <t>ระดับความสำเร็จในการเตรียมการเพื่อเข้าร่วมการประชุมสมัชชาอนามัยโลก WHA ของกรมอนามัย</t>
  </si>
  <si>
    <t>ระดับความสำเร็จในการขับเคลื่อนการดำเนินงานของ Cluster1: Promoting Healthy Lifestyle ภายใต้กรอบความร่วมมือ ASEAN</t>
  </si>
  <si>
    <t>ระดับความสำเร็จของการเฝ้าระวังและเผยแพร่ข้อมูลข่าวสารของกรมอนามัยผ่านสื่อสาธารณะและสื่อสังคมออนไลน์</t>
  </si>
  <si>
    <t>ระดับความสำเร็จของการสื่อสารเพื่อสร้างภาพลักษณ์กรมอนามัย</t>
  </si>
  <si>
    <t>ร้อยละความสำเร็จของการสำรวจความรอบรู้ด้านสุขภาพของประชาชนไทย อายุ 15 ปี ขึ้นไป</t>
  </si>
  <si>
    <t>ร้อยละความสำเร็จของการฝึกอบรมบุคลากรในสังกัดกรมอนามัยเรื่องการสื่อสารสุขภาพและประเมินสื่อเบื้องต้น</t>
  </si>
  <si>
    <t>ร้อยละความสำเร็จของการจัดทำคู่มือการใช้เทคนิค Ask me 3 และ Teach me back</t>
  </si>
  <si>
    <t>ร้อยละความสำเร็จของการจัดทำเครื่องมือคัดกรององค์กรรอบรู้ด้านสุขภาพเบื้องต้น (HLO Assessment)</t>
  </si>
  <si>
    <t>ร้อยละความสำเร็จของการพัฒนาสื่อของหน่วยงานในสังกัดกรมอนามัย</t>
  </si>
  <si>
    <t>ร้อยละความสำเร็จของการพัฒนาชุดสื่อประกอบการยกระดับความรอบรู้ด้านสุขภาพ เรื่อง มหัศจรรย์ 1,000 วัน แรกของชีวิต</t>
  </si>
  <si>
    <t>เกณฑ์การประเมิน</t>
  </si>
  <si>
    <t>5 เดือนแรก (ตุลาคม 2561-กุมภาพันธ์ 2562)</t>
  </si>
  <si>
    <t>ลำดับที่/ ชื่อไฟล์หลักฐาน</t>
  </si>
  <si>
    <t>ตัวชี้วัดที่ 2.2  ร้อยละความผูกพันของบุคลากรต่อองค์กร (Employee Engagement : EE)</t>
  </si>
  <si>
    <t>ร้อยละความผูกพัน (Employee Engagement) ของบุคลากรในองค์กรเท่ากับร้อยละ 60 - 79.99</t>
  </si>
  <si>
    <t>ร้อยละความผูกพัน (Employee Engagement) ของบุคลากรในองค์กรมากกว่า หรือเท่ากับร้อยละ 80</t>
  </si>
  <si>
    <t>4) ตัวชี้วัดหลัก 10 ตัวชี้วัด คือ 1.1-1.5 และ 2.1-2.5</t>
  </si>
  <si>
    <t>5) ตัวชี้วัดเพิ่มเติมสายวิชาการรวม 47 ตัวชี้วัด 15 หน่วยงาน คือ ตัวชี้วัด C1-1, C2-1,…, C1-15,…, C5-15</t>
  </si>
  <si>
    <t>6) ตัวชี้วัดเพิ่มเติมสายสนับสนุนรวม 30 ตัวชี้วัด 9 หน่วยงาน คือ ตัวชี้วัด F1-1, F2-1,…, F1-9,…, F6-9</t>
  </si>
  <si>
    <t>7) รายชื่อตัวชี้วัดทั้งหมด 87 ตัวชี้วัด สายวิชาการ 28 หน่วยงาน ดำเนินการหน่วยละ 10 ตัว (28*10=280)
    สายสนับสนุน 9 หน่วยงาน ดำเนินการหน่วยละ 8 ตัว (9*8=72) รวมจำนวนตัวชี้วัดที่หน่วยงานต้องรายงานในระบบ (280+72) 352 ตัวชี้วัด</t>
  </si>
  <si>
    <t xml:space="preserve"> - หน่วยงานทบทวน วิเคราะห์สถานการณ์ เงื่อนไข ปัจจัยกำหนดความผูกพันของบุคลากรในองค์กร และสังเคราะห์ปัจจัยหรือเงื่อนไขที่มีนัยสำคัญ (Critical Factors) ต่อการส่งผลความผูกพันทั้งเชิงบวกและเชิงลบเพื่อกำหนดเป็นกิจกรรมหรือมาตรการสำคัญ (Key activities) ส่งเสริม ความผูกพันของบุคลากรในองค์กร</t>
  </si>
  <si>
    <t xml:space="preserve"> - สร้างกระบวนการมีส่วนร่วมของบุคลากรโดยใช้ข้อมูลจากการวิเคราะห์ Critical Factors และ Key activities มากำหนดเป็นแผนปฏิบัติการเสริมสร้างความผูกพันของบุคลากร และมีการมอบหมายให้มีผู้รับผิดชอบในแต่ละกิจกรรมอย่างชัดเจน</t>
  </si>
  <si>
    <t>หน่วยงานมีการกำหนดมาตรการ/กลยุทธ์ในการเสริมสร้างความผูกพันของหน่วยงาน</t>
  </si>
  <si>
    <t>ผู้บริหารสูงสุดของหน่วยงานแสดงเจตจำนงต่อการสร้าง  ความผูกพันของบุคลากรในองค์กร ด้วยการสื่อสารถ่ายทอดมาตรการ/กลยุทธ์ในการเสริมสร้างความผูกพันของหน่วยงาน รวมถึงมอบหมายผู้บังคับบัญชาในระดับรองลงมา ทั้งรองผู้อำนวยการ และหัวหน้ากลุ่มให้ดำเนินการเป็นไปตามมาตรการ/กลยุทธ์ และแผนปฏิบัติการฯMeeting) /ระดับจังหวัด /ระดับหน่วยงาน</t>
  </si>
  <si>
    <t>หน่วยงานมีกิจกรรมพัฒนาองค์กรหรือบุคลากร เพื่อยกระดับสมรรถนะ และส่งเสริมให้เกิดการพัฒนาตนเอง ให้เพียงพอ ต่อการสร้างงานที่สร้างสรรค์ มีคุณค่า หรือ เกิดเป็นนวัตกรรม เช่น การฝึกอบรม การสร้างกระบวนการพัฒนา ฯลฯ</t>
  </si>
  <si>
    <t>หน่วยงานดำเนินการตามระบบการบริหารผลการปฏิบัติการราชการ (Performance Based Management System : PMS) ตั้งแต่ผู้บริหารสูงสุดการสื่อสารทิศทาง นโยบาย ภารกิจทั้งของกรมและหน่วยงาน การถ่ายระดับตัวชี้วัด  การมอบหมายงาน และการประเมินผลการปฏิบัติราชการ</t>
  </si>
  <si>
    <t>แบบสำรวจออนไลน์</t>
  </si>
  <si>
    <t>- ผู้บริหารให้ความร่วมมือในการจัดกิจกรรมต่างๆ</t>
  </si>
  <si>
    <t>- บุคลากรสายวิชาการ ต้องเข้าร่วมประชุมทั้งในและนอกหน่วยงานบ่อยครั้ง ทำให้ไม่สามารถเข้าร่วมกิจกรรมได้ต่อเนื่องทุกครั้ง</t>
  </si>
  <si>
    <t>ชื่อหน่วยงานผู้จัดทำรายงาน  กลุ่มพัฒนาศักยภาพบุคลากรทางการแพทย์และสาธารณสุข กลุ่มอำนวยการ และกลุ่มสนับสนุนวิชาการและการวิจัย</t>
  </si>
  <si>
    <t>1.คำสั่งคณะทำงาน</t>
  </si>
  <si>
    <t>2.การวิเคราะห์ SWOT</t>
  </si>
  <si>
    <t>3.คะแนนความผูกพันองค์กร 2561</t>
  </si>
  <si>
    <t>7.สไลด์นำเสนอการประชุมคณะทำงานสร้างความผูกพันธ์ของบุคลากรต่อองค์กร</t>
  </si>
  <si>
    <t>8.แผนปฏิบัติการเสริมสร้างความผูกพันของบุคลากรพร้อมระบุผู้รับผิดชอบ</t>
  </si>
  <si>
    <t>15.รูปถ่ายกิจกรรม Fit&amp;Fun</t>
  </si>
  <si>
    <t>21.รูปถ่ายกิจกรรมร่วมต้านทุจริตของบุคลากร สำนักส่งเสริมสุขภาพ</t>
  </si>
  <si>
    <t>22.สรุปการประชุมการดำเนินงานขับเคลื่อนค่านิยมกระทรวงสาธารณสุขและวัฒนธรรมองค์กร ครั้งที่1-2562</t>
  </si>
  <si>
    <t>23.สรุปการประชุมการดำเนินงานขับเคลื่อนค่านิยมกระทรวงสาธารณสุขและวัฒนธรรมองค์กร ครั้งที่2-2562</t>
  </si>
  <si>
    <t>24.รูปภาพการประชุมคณะทำงานขับเคลื่อนค่านิยมกระทรวงสาธารณสุขและวัฒนธรรมองค์กร</t>
  </si>
  <si>
    <t>25.ใบลงทะเบียนการประชุมเชิงปฏิบัติการพัฒนาเทคนิคการจัดทำแผน แนวทางการดำเนินงาน PMQA4.0</t>
  </si>
  <si>
    <t>26.รูปถ่ายการประชุมเชิงปฏิบัติการพัฒนาเทคนิคการจัดทำแผน แนวทางการดำเนินงาน PMQA4.0</t>
  </si>
  <si>
    <t>27.หลักเกณฑ์การกำหนดระดับผลการประเมินรายบุคคล</t>
  </si>
  <si>
    <t>4.รายงานการประชุมสำนักส่งเสริมสุขภาพ ครั้งที่ 3-2562</t>
  </si>
  <si>
    <t>5.รายงานการประชุมคณะทำงานสร้างความผูกพันธ์ของบุคลากรต่อองค์กร ครั้งที่ 1-2562</t>
  </si>
  <si>
    <t>6.รูปภาพการประชุมคณะทำงานสร้างความผูกพันธ์ของบุคลากรต่อองค์กร ครั้งที่ 1-2562</t>
  </si>
  <si>
    <t>9.รายงานการประชุมสำนักส่งเสริมสุขภาพ ครั้งที่ 4-2562</t>
  </si>
  <si>
    <t xml:space="preserve">1.คำสั่งคณะทำงาน
2.การวิเคราะห์ SWOT
3.คะแนนความผูกพันองค์กร 2561
4.รายงานการประชุมสำนักส่งเสริมสุขภาพ ครั้งที่ 3-2562
5.รายงานการประชุมคณะทำงานสร้างความผูกพันธ์ของบุคลากรต่อองค์กร ครั้งที่ 1-2562
6.รูปภาพการประชุมคณะทำงานสร้างความผูกพันธ์ของบุคลากรต่อองค์กร ครั้งที่ 1-2562
7.สไลด์นำเสนอการประชุมคณะทำงานสร้างความผูกพันธ์ของบุคลากรต่อองค์กร
</t>
  </si>
  <si>
    <t>8.แผนปฏิบัติการเสริมสร้างความผูกพันของบุคลากรพร้อมระบุผู้รับผิดชอบ
9.รายงานการประชุมสำนักส่งเสริมสุขภาพ ครั้งที่ 4-2562</t>
  </si>
  <si>
    <t>11.บันทึกการแจ้งเวียนกลยุทธ์และมาตรการเสริมสร้างความผูกพันของบุคลากรต่อองค์กร</t>
  </si>
  <si>
    <t xml:space="preserve">10.กลยุทธ์และมาตรการเสริมสร้างความผูกพันของบุคลากรต่อองค์กร
11.บันทึกการแจ้งเวียนกลยุทธ์และมาตรการเสริมสร้างความผูกพันของบุคลากรต่อองค์กร
</t>
  </si>
  <si>
    <t>10.กลยุทธ์และมาตรการเสริมสร้างความผูกพันของบุคลากรต่อองค์กร</t>
  </si>
  <si>
    <t>16.รูปถ่ายกิจกรรม HLO ของบุคลากรสำนักส่งเสริมสุขภาพ</t>
  </si>
  <si>
    <t>17.รูปถ่ายกิจกรรมส่งเสริมนวัตกรรมและกำหนดทิศทางองค์กร ของบุคลากรสำนักส่งเสริมสุขภาพ</t>
  </si>
  <si>
    <t>18.รูปถ่ายกิจกรรมไหว้พระพรหม ของบุคลากรสำนักส่งเสริมสุขภาพ</t>
  </si>
  <si>
    <t xml:space="preserve">19.รูปถ่ายกิจกรรมออกกำลังกายของบุคลากรสำนักส่งเสริมสุขภาพ </t>
  </si>
  <si>
    <t>20.รูปถ่ายกิจกรรมลดพุง ลดโรคของบุคลากรสำนักส่งเสริมสุขภาพ</t>
  </si>
  <si>
    <t xml:space="preserve">14.หนังสือขออนุมัติให้บุคลากรไปอบรมเพื่อพัฒนาศักยภาพและส่งเสริม career path </t>
  </si>
  <si>
    <t>12.ประกาศเจตจำนงสำนักส่งเสริมสุขภาพ</t>
  </si>
  <si>
    <t>14.หนังสือขออนุมัติให้บุคลากรไปอบรมเพื่อพัฒนาศักยภาพและส่งเสริม career path ได้แก่ อบรม ผบต. OSOF และ NEGSOF
15.รูปถ่ายกิจกรรม Fit&amp;Fun
16.รูปถ่ายกิจกรรม HLO ของบุคลากรสำนักส่งเสริมสุขภาพ
17.รูปถ่ายกิจกรรมส่งเสริมนวัตกรรมและกำหนดทิศทางองค์กร ของบุคลากรสำนักส่งเสริมสุขภาพ
18.รูปถ่ายกิจกรรมไหว้พระพรหม ของบุคลากรสำนักส่งเสริมสุขภาพ
19.รูปถ่ายกิจกรรมออกกำลังกายของบุคลากรสำนักส่งเสริมสุขภาพ 
20.รูปถ่ายกิจกรรมลดพุง ลดโรคของบุคลากรสำนักส่งเสริมสุขภาพ</t>
  </si>
  <si>
    <t>12.ประกาศเจตจำนงสำนักส่งเสริมสุขภาพ
13.รูปถ่ายกิจกรรมลงนามเจตจำนงต่อการสร้างความผูกพันของบุคลากรในองค์กร</t>
  </si>
  <si>
    <t>13.รูปถ่ายกิจกรรมลงนามเจตจำนงต่อการสร้างความผูกพันของบุคลากรในองค์กร</t>
  </si>
  <si>
    <t xml:space="preserve">                                2. น.ส.ทิวาวรรณ  ซื่อสัตย์        โทรศัพท์  02-5904059</t>
  </si>
  <si>
    <t>หน่วยงานจัดกิจกรรมเพื่อพัฒนาค่านิยม (MOPH) วัฒนธรรมองค์กร (HEALTH) การเสริมสร้างคุณธรรม จริยธรรมและการมีจิตสาธารณะ</t>
  </si>
  <si>
    <t>21.รูปถ่ายกิจกรรมร่วมต้านทุจริตของบุคลากร สำนักส่งเสริมสุขภาพ
22.สรุปการประชุมการดำเนินงานขับเคลื่อนค่านิยมกระทรวงสาธารณสุขและวัฒนธรรมองค์กร ครั้งที่1-2562
23.สรุปการประชุมการดำเนินงานขับเคลื่อนค่านิยมกระทรวงสาธารณสุขและวัฒนธรรมองค์กร ครั้งที่2-2562
24.รูปภาพการประชุมคณะทำงานขับเคลื่อนค่านิยมกระทรวงสาธารณสุขและวัฒนธรรมองค์กร</t>
  </si>
  <si>
    <t xml:space="preserve">ชื่อ-สกุลผู้จัดทำรายงาน  1. น.ส.ภัทราพร  เทวอักษร       โทรศัพท์  02-5904564 </t>
  </si>
  <si>
    <t>29.รายละเอียดการถ่ายทอดตัวชี้วัดระดับระดับบุคคล (แบบมอบหมายงาน)</t>
  </si>
  <si>
    <t>25.ใบลงทะเบียนการประชุมเชิงปฏิบัติการพัฒนาเทคนิคการจัดทำแผน แนวทางการดำเนินงาน PMQA4.0
26.รูปถ่ายการประชุมเชิงปฏิบัติการพัฒนาเทคนิคการจัดทำแผน แนวทางการดำเนินงาน PMQA4.0
27.หลักเกณฑ์การกำหนดระดับผลการประเมินรายบุคคล
28.รายละเอียดการถ่ายทอดตัวชี้วัดระดับกลุ่มงาน                         29.รายละเอียดการถ่ายทอดตัวชี้วัดระดับระดับบุคคล (แบบมอบหมายงาน)</t>
  </si>
  <si>
    <t>28.รายละเอียดการถ่ายทอดตัวชี้วัดระดับหน่วยงานสู่กลุ่มงาน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</si>
</sst>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>
    <font>
      <sz val="16"/>
      <name val="Cordia New"/>
      <charset val="22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i/>
      <sz val="16"/>
      <color indexed="17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1" applyFont="1"/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center" vertical="top"/>
    </xf>
    <xf numFmtId="0" fontId="10" fillId="0" borderId="3" xfId="1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vertical="top" wrapText="1"/>
    </xf>
    <xf numFmtId="164" fontId="9" fillId="0" borderId="1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164" fontId="10" fillId="0" borderId="3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7" xfId="1" applyFont="1" applyBorder="1" applyAlignment="1">
      <alignment horizontal="center" vertical="top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/>
    <xf numFmtId="0" fontId="7" fillId="0" borderId="0" xfId="1" applyFont="1" applyAlignment="1">
      <alignment vertical="top"/>
    </xf>
    <xf numFmtId="0" fontId="7" fillId="0" borderId="0" xfId="1" applyFont="1"/>
    <xf numFmtId="0" fontId="7" fillId="0" borderId="0" xfId="1" applyFont="1" applyAlignment="1">
      <alignment horizontal="center" vertical="top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/>
    <xf numFmtId="49" fontId="3" fillId="0" borderId="1" xfId="0" quotePrefix="1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0" xfId="0" quotePrefix="1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0" fillId="3" borderId="7" xfId="1" applyFont="1" applyFill="1" applyBorder="1" applyAlignment="1">
      <alignment horizontal="left" vertical="center"/>
    </xf>
    <xf numFmtId="0" fontId="10" fillId="3" borderId="8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0" fillId="0" borderId="12" xfId="1" applyFont="1" applyBorder="1" applyAlignment="1">
      <alignment horizontal="left" vertical="top"/>
    </xf>
    <xf numFmtId="49" fontId="10" fillId="0" borderId="4" xfId="1" applyNumberFormat="1" applyFont="1" applyBorder="1" applyAlignment="1">
      <alignment horizontal="left" vertical="top"/>
    </xf>
    <xf numFmtId="49" fontId="9" fillId="0" borderId="8" xfId="1" applyNumberFormat="1" applyFont="1" applyBorder="1" applyAlignment="1">
      <alignment horizontal="left" vertical="top"/>
    </xf>
    <xf numFmtId="49" fontId="9" fillId="0" borderId="2" xfId="1" applyNumberFormat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8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0" xfId="0" quotePrefix="1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05"/>
  <sheetViews>
    <sheetView topLeftCell="A25" workbookViewId="0">
      <selection activeCell="C7" sqref="C7"/>
    </sheetView>
  </sheetViews>
  <sheetFormatPr defaultColWidth="9" defaultRowHeight="18.75"/>
  <cols>
    <col min="1" max="1" width="5.5" style="3" customWidth="1"/>
    <col min="2" max="2" width="6.625" style="14" customWidth="1"/>
    <col min="3" max="3" width="40.625" style="13" customWidth="1"/>
    <col min="4" max="4" width="8.25" style="3" customWidth="1"/>
    <col min="5" max="5" width="9" style="3"/>
    <col min="6" max="6" width="8.625" style="3" customWidth="1"/>
    <col min="7" max="7" width="9.625" style="3" customWidth="1"/>
    <col min="8" max="8" width="8.625" style="3" customWidth="1"/>
    <col min="9" max="9" width="9.625" style="3" customWidth="1"/>
    <col min="10" max="16384" width="9" style="3"/>
  </cols>
  <sheetData>
    <row r="1" spans="1:9">
      <c r="A1" s="76" t="s">
        <v>46</v>
      </c>
      <c r="B1" s="76"/>
      <c r="C1" s="76"/>
      <c r="D1" s="76"/>
      <c r="E1" s="76"/>
      <c r="F1" s="76"/>
      <c r="G1" s="76"/>
      <c r="H1" s="76"/>
      <c r="I1" s="76"/>
    </row>
    <row r="2" spans="1:9">
      <c r="A2" s="77" t="s">
        <v>3</v>
      </c>
      <c r="B2" s="77"/>
      <c r="C2" s="77"/>
      <c r="D2" s="77"/>
      <c r="E2" s="77"/>
      <c r="F2" s="77"/>
      <c r="G2" s="77"/>
      <c r="H2" s="77"/>
      <c r="I2" s="77"/>
    </row>
    <row r="3" spans="1:9">
      <c r="A3" s="74" t="s">
        <v>12</v>
      </c>
      <c r="B3" s="72" t="s">
        <v>16</v>
      </c>
      <c r="C3" s="74" t="s">
        <v>17</v>
      </c>
      <c r="D3" s="81" t="s">
        <v>41</v>
      </c>
      <c r="E3" s="81" t="s">
        <v>1</v>
      </c>
      <c r="F3" s="83" t="s">
        <v>14</v>
      </c>
      <c r="G3" s="84"/>
      <c r="H3" s="83" t="s">
        <v>15</v>
      </c>
      <c r="I3" s="84"/>
    </row>
    <row r="4" spans="1:9" ht="55.5" customHeight="1">
      <c r="A4" s="75"/>
      <c r="B4" s="73"/>
      <c r="C4" s="75"/>
      <c r="D4" s="82"/>
      <c r="E4" s="82"/>
      <c r="F4" s="1" t="s">
        <v>7</v>
      </c>
      <c r="G4" s="1" t="s">
        <v>8</v>
      </c>
      <c r="H4" s="1" t="s">
        <v>7</v>
      </c>
      <c r="I4" s="1" t="s">
        <v>8</v>
      </c>
    </row>
    <row r="5" spans="1:9">
      <c r="A5" s="4"/>
      <c r="B5" s="85" t="s">
        <v>51</v>
      </c>
      <c r="C5" s="86"/>
      <c r="D5" s="86"/>
      <c r="E5" s="86"/>
      <c r="F5" s="86"/>
      <c r="G5" s="86"/>
      <c r="H5" s="86"/>
      <c r="I5" s="87"/>
    </row>
    <row r="6" spans="1:9">
      <c r="A6" s="5">
        <v>1</v>
      </c>
      <c r="B6" s="6">
        <v>1.1000000000000001</v>
      </c>
      <c r="C6" s="7" t="s">
        <v>47</v>
      </c>
      <c r="D6" s="5">
        <v>2</v>
      </c>
      <c r="E6" s="19">
        <v>5</v>
      </c>
      <c r="F6" s="19"/>
      <c r="G6" s="19">
        <f>D6*F6</f>
        <v>0</v>
      </c>
      <c r="H6" s="19"/>
      <c r="I6" s="19">
        <f>D6*H6</f>
        <v>0</v>
      </c>
    </row>
    <row r="7" spans="1:9" ht="150">
      <c r="A7" s="5">
        <v>2</v>
      </c>
      <c r="B7" s="6">
        <v>1.2</v>
      </c>
      <c r="C7" s="8" t="s">
        <v>156</v>
      </c>
      <c r="D7" s="5">
        <v>2</v>
      </c>
      <c r="E7" s="19">
        <v>5</v>
      </c>
      <c r="F7" s="19"/>
      <c r="G7" s="19">
        <f>D7*F7</f>
        <v>0</v>
      </c>
      <c r="H7" s="19"/>
      <c r="I7" s="19">
        <f>D7*H7</f>
        <v>0</v>
      </c>
    </row>
    <row r="8" spans="1:9" ht="37.5">
      <c r="A8" s="5">
        <v>3</v>
      </c>
      <c r="B8" s="6">
        <v>1.3</v>
      </c>
      <c r="C8" s="18" t="s">
        <v>157</v>
      </c>
      <c r="D8" s="5">
        <v>2</v>
      </c>
      <c r="E8" s="19">
        <v>5</v>
      </c>
      <c r="F8" s="19"/>
      <c r="G8" s="19">
        <f t="shared" ref="G8:G10" si="0">D8*F8</f>
        <v>0</v>
      </c>
      <c r="H8" s="19"/>
      <c r="I8" s="19">
        <f t="shared" ref="I8:I10" si="1">D8*H8</f>
        <v>0</v>
      </c>
    </row>
    <row r="9" spans="1:9" ht="43.5" customHeight="1">
      <c r="A9" s="5">
        <v>4</v>
      </c>
      <c r="B9" s="6">
        <v>1.4</v>
      </c>
      <c r="C9" s="7" t="s">
        <v>48</v>
      </c>
      <c r="D9" s="5">
        <v>2</v>
      </c>
      <c r="E9" s="19">
        <v>5</v>
      </c>
      <c r="F9" s="19"/>
      <c r="G9" s="19">
        <f t="shared" si="0"/>
        <v>0</v>
      </c>
      <c r="H9" s="19"/>
      <c r="I9" s="19">
        <f t="shared" si="1"/>
        <v>0</v>
      </c>
    </row>
    <row r="10" spans="1:9" ht="37.5">
      <c r="A10" s="5">
        <v>5</v>
      </c>
      <c r="B10" s="5">
        <v>1.5</v>
      </c>
      <c r="C10" s="9" t="s">
        <v>49</v>
      </c>
      <c r="D10" s="5">
        <v>2</v>
      </c>
      <c r="E10" s="19">
        <v>5</v>
      </c>
      <c r="F10" s="19"/>
      <c r="G10" s="19">
        <f t="shared" si="0"/>
        <v>0</v>
      </c>
      <c r="H10" s="19"/>
      <c r="I10" s="19">
        <f t="shared" si="1"/>
        <v>0</v>
      </c>
    </row>
    <row r="11" spans="1:9">
      <c r="A11" s="6"/>
      <c r="B11" s="88" t="s">
        <v>53</v>
      </c>
      <c r="C11" s="89"/>
      <c r="D11" s="89"/>
      <c r="E11" s="89"/>
      <c r="F11" s="89"/>
      <c r="G11" s="89"/>
      <c r="H11" s="89"/>
      <c r="I11" s="90"/>
    </row>
    <row r="12" spans="1:9" ht="37.5">
      <c r="A12" s="24">
        <v>1</v>
      </c>
      <c r="B12" s="22" t="s">
        <v>62</v>
      </c>
      <c r="C12" s="26" t="s">
        <v>108</v>
      </c>
      <c r="D12" s="5">
        <v>2</v>
      </c>
      <c r="E12" s="20">
        <v>5</v>
      </c>
      <c r="F12" s="19"/>
      <c r="G12" s="19">
        <f t="shared" ref="G12" si="2">D12*F12</f>
        <v>0</v>
      </c>
      <c r="H12" s="19"/>
      <c r="I12" s="19">
        <f t="shared" ref="I12" si="3">D12*H12</f>
        <v>0</v>
      </c>
    </row>
    <row r="13" spans="1:9" ht="37.5">
      <c r="A13" s="24">
        <v>2</v>
      </c>
      <c r="B13" s="22" t="s">
        <v>63</v>
      </c>
      <c r="C13" s="26" t="s">
        <v>109</v>
      </c>
      <c r="D13" s="5">
        <v>2</v>
      </c>
      <c r="E13" s="20">
        <v>5</v>
      </c>
      <c r="F13" s="19"/>
      <c r="G13" s="19">
        <f t="shared" ref="G13:G58" si="4">D13*F13</f>
        <v>0</v>
      </c>
      <c r="H13" s="19"/>
      <c r="I13" s="19">
        <f t="shared" ref="I13:I58" si="5">D13*H13</f>
        <v>0</v>
      </c>
    </row>
    <row r="14" spans="1:9">
      <c r="A14" s="24">
        <v>3</v>
      </c>
      <c r="B14" s="22" t="s">
        <v>64</v>
      </c>
      <c r="C14" s="26" t="s">
        <v>110</v>
      </c>
      <c r="D14" s="5">
        <v>2</v>
      </c>
      <c r="E14" s="20">
        <v>5</v>
      </c>
      <c r="F14" s="19"/>
      <c r="G14" s="19">
        <f t="shared" si="4"/>
        <v>0</v>
      </c>
      <c r="H14" s="19"/>
      <c r="I14" s="19">
        <f t="shared" si="5"/>
        <v>0</v>
      </c>
    </row>
    <row r="15" spans="1:9" ht="37.5">
      <c r="A15" s="24">
        <v>4</v>
      </c>
      <c r="B15" s="22" t="s">
        <v>65</v>
      </c>
      <c r="C15" s="26" t="s">
        <v>111</v>
      </c>
      <c r="D15" s="5">
        <v>2</v>
      </c>
      <c r="E15" s="20">
        <v>5</v>
      </c>
      <c r="F15" s="19"/>
      <c r="G15" s="19">
        <f t="shared" ref="G15:G26" si="6">D15*F15</f>
        <v>0</v>
      </c>
      <c r="H15" s="19"/>
      <c r="I15" s="19">
        <f t="shared" ref="I15:I26" si="7">D15*H15</f>
        <v>0</v>
      </c>
    </row>
    <row r="16" spans="1:9" ht="37.5">
      <c r="A16" s="24">
        <v>5</v>
      </c>
      <c r="B16" s="22" t="s">
        <v>66</v>
      </c>
      <c r="C16" s="26" t="s">
        <v>112</v>
      </c>
      <c r="D16" s="5">
        <v>2</v>
      </c>
      <c r="E16" s="20">
        <v>5</v>
      </c>
      <c r="F16" s="19"/>
      <c r="G16" s="19">
        <f t="shared" si="6"/>
        <v>0</v>
      </c>
      <c r="H16" s="19"/>
      <c r="I16" s="19">
        <f t="shared" si="7"/>
        <v>0</v>
      </c>
    </row>
    <row r="17" spans="1:9" ht="37.5">
      <c r="A17" s="24">
        <v>6</v>
      </c>
      <c r="B17" s="22" t="s">
        <v>67</v>
      </c>
      <c r="C17" s="26" t="s">
        <v>113</v>
      </c>
      <c r="D17" s="5">
        <v>2</v>
      </c>
      <c r="E17" s="20">
        <v>5</v>
      </c>
      <c r="F17" s="19"/>
      <c r="G17" s="19">
        <f t="shared" si="6"/>
        <v>0</v>
      </c>
      <c r="H17" s="19"/>
      <c r="I17" s="19">
        <f t="shared" si="7"/>
        <v>0</v>
      </c>
    </row>
    <row r="18" spans="1:9" ht="37.5">
      <c r="A18" s="24">
        <v>7</v>
      </c>
      <c r="B18" s="22" t="s">
        <v>68</v>
      </c>
      <c r="C18" s="26" t="s">
        <v>114</v>
      </c>
      <c r="D18" s="5">
        <v>2</v>
      </c>
      <c r="E18" s="20">
        <v>5</v>
      </c>
      <c r="F18" s="19"/>
      <c r="G18" s="19">
        <f t="shared" si="6"/>
        <v>0</v>
      </c>
      <c r="H18" s="19"/>
      <c r="I18" s="19">
        <f t="shared" si="7"/>
        <v>0</v>
      </c>
    </row>
    <row r="19" spans="1:9" ht="24" customHeight="1">
      <c r="A19" s="24">
        <v>8</v>
      </c>
      <c r="B19" s="22" t="s">
        <v>69</v>
      </c>
      <c r="C19" s="26" t="s">
        <v>115</v>
      </c>
      <c r="D19" s="5">
        <v>2</v>
      </c>
      <c r="E19" s="20">
        <v>5</v>
      </c>
      <c r="F19" s="19"/>
      <c r="G19" s="19">
        <f t="shared" si="6"/>
        <v>0</v>
      </c>
      <c r="H19" s="19"/>
      <c r="I19" s="19">
        <f t="shared" si="7"/>
        <v>0</v>
      </c>
    </row>
    <row r="20" spans="1:9" ht="37.5">
      <c r="A20" s="24">
        <v>9</v>
      </c>
      <c r="B20" s="22" t="s">
        <v>70</v>
      </c>
      <c r="C20" s="26" t="s">
        <v>116</v>
      </c>
      <c r="D20" s="5">
        <v>2</v>
      </c>
      <c r="E20" s="20">
        <v>5</v>
      </c>
      <c r="F20" s="19"/>
      <c r="G20" s="19">
        <f t="shared" si="6"/>
        <v>0</v>
      </c>
      <c r="H20" s="19"/>
      <c r="I20" s="19">
        <f t="shared" si="7"/>
        <v>0</v>
      </c>
    </row>
    <row r="21" spans="1:9" ht="37.5">
      <c r="A21" s="24">
        <v>10</v>
      </c>
      <c r="B21" s="22" t="s">
        <v>71</v>
      </c>
      <c r="C21" s="26" t="s">
        <v>117</v>
      </c>
      <c r="D21" s="5">
        <v>2</v>
      </c>
      <c r="E21" s="20">
        <v>5</v>
      </c>
      <c r="F21" s="19"/>
      <c r="G21" s="19">
        <f t="shared" si="6"/>
        <v>0</v>
      </c>
      <c r="H21" s="19"/>
      <c r="I21" s="19">
        <f t="shared" si="7"/>
        <v>0</v>
      </c>
    </row>
    <row r="22" spans="1:9">
      <c r="A22" s="24">
        <v>11</v>
      </c>
      <c r="B22" s="22" t="s">
        <v>72</v>
      </c>
      <c r="C22" s="26" t="s">
        <v>118</v>
      </c>
      <c r="D22" s="5">
        <v>2</v>
      </c>
      <c r="E22" s="20">
        <v>5</v>
      </c>
      <c r="F22" s="19"/>
      <c r="G22" s="19">
        <f t="shared" si="6"/>
        <v>0</v>
      </c>
      <c r="H22" s="19"/>
      <c r="I22" s="19">
        <f t="shared" si="7"/>
        <v>0</v>
      </c>
    </row>
    <row r="23" spans="1:9" ht="75">
      <c r="A23" s="24">
        <v>12</v>
      </c>
      <c r="B23" s="22" t="s">
        <v>73</v>
      </c>
      <c r="C23" s="26" t="s">
        <v>119</v>
      </c>
      <c r="D23" s="5">
        <v>2</v>
      </c>
      <c r="E23" s="20">
        <v>5</v>
      </c>
      <c r="F23" s="19"/>
      <c r="G23" s="19">
        <f t="shared" si="6"/>
        <v>0</v>
      </c>
      <c r="H23" s="19"/>
      <c r="I23" s="19">
        <f t="shared" si="7"/>
        <v>0</v>
      </c>
    </row>
    <row r="24" spans="1:9" ht="37.5">
      <c r="A24" s="24">
        <v>13</v>
      </c>
      <c r="B24" s="22" t="s">
        <v>74</v>
      </c>
      <c r="C24" s="25" t="s">
        <v>120</v>
      </c>
      <c r="D24" s="5">
        <v>2</v>
      </c>
      <c r="E24" s="20">
        <v>5</v>
      </c>
      <c r="F24" s="19"/>
      <c r="G24" s="19">
        <f t="shared" si="6"/>
        <v>0</v>
      </c>
      <c r="H24" s="19"/>
      <c r="I24" s="19">
        <f t="shared" si="7"/>
        <v>0</v>
      </c>
    </row>
    <row r="25" spans="1:9">
      <c r="A25" s="24">
        <v>14</v>
      </c>
      <c r="B25" s="22" t="s">
        <v>75</v>
      </c>
      <c r="C25" s="26" t="s">
        <v>121</v>
      </c>
      <c r="D25" s="5">
        <v>2</v>
      </c>
      <c r="E25" s="20">
        <v>5</v>
      </c>
      <c r="F25" s="19"/>
      <c r="G25" s="19">
        <f t="shared" si="6"/>
        <v>0</v>
      </c>
      <c r="H25" s="19"/>
      <c r="I25" s="19">
        <f t="shared" si="7"/>
        <v>0</v>
      </c>
    </row>
    <row r="26" spans="1:9" ht="56.25">
      <c r="A26" s="24">
        <v>15</v>
      </c>
      <c r="B26" s="22" t="s">
        <v>76</v>
      </c>
      <c r="C26" s="26" t="s">
        <v>122</v>
      </c>
      <c r="D26" s="5">
        <v>2</v>
      </c>
      <c r="E26" s="20">
        <v>5</v>
      </c>
      <c r="F26" s="19"/>
      <c r="G26" s="19">
        <f t="shared" si="6"/>
        <v>0</v>
      </c>
      <c r="H26" s="19"/>
      <c r="I26" s="19">
        <f t="shared" si="7"/>
        <v>0</v>
      </c>
    </row>
    <row r="27" spans="1:9" ht="37.5">
      <c r="A27" s="24">
        <v>16</v>
      </c>
      <c r="B27" s="22" t="s">
        <v>77</v>
      </c>
      <c r="C27" s="26" t="s">
        <v>123</v>
      </c>
      <c r="D27" s="5">
        <v>2</v>
      </c>
      <c r="E27" s="20">
        <v>5</v>
      </c>
      <c r="F27" s="19"/>
      <c r="G27" s="19">
        <f t="shared" ref="G27:G51" si="8">D27*F27</f>
        <v>0</v>
      </c>
      <c r="H27" s="19"/>
      <c r="I27" s="19">
        <f t="shared" ref="I27:I51" si="9">D27*H27</f>
        <v>0</v>
      </c>
    </row>
    <row r="28" spans="1:9" ht="37.5">
      <c r="A28" s="24">
        <v>17</v>
      </c>
      <c r="B28" s="22" t="s">
        <v>78</v>
      </c>
      <c r="C28" s="26" t="s">
        <v>124</v>
      </c>
      <c r="D28" s="5">
        <v>2</v>
      </c>
      <c r="E28" s="20">
        <v>5</v>
      </c>
      <c r="F28" s="19"/>
      <c r="G28" s="19">
        <f t="shared" si="8"/>
        <v>0</v>
      </c>
      <c r="H28" s="19"/>
      <c r="I28" s="19">
        <f t="shared" si="9"/>
        <v>0</v>
      </c>
    </row>
    <row r="29" spans="1:9" ht="37.5">
      <c r="A29" s="24">
        <v>18</v>
      </c>
      <c r="B29" s="22" t="s">
        <v>79</v>
      </c>
      <c r="C29" s="26" t="s">
        <v>125</v>
      </c>
      <c r="D29" s="5">
        <v>2</v>
      </c>
      <c r="E29" s="20">
        <v>5</v>
      </c>
      <c r="F29" s="19"/>
      <c r="G29" s="19">
        <f t="shared" si="8"/>
        <v>0</v>
      </c>
      <c r="H29" s="19"/>
      <c r="I29" s="19">
        <f t="shared" si="9"/>
        <v>0</v>
      </c>
    </row>
    <row r="30" spans="1:9">
      <c r="A30" s="24">
        <v>19</v>
      </c>
      <c r="B30" s="22" t="s">
        <v>80</v>
      </c>
      <c r="C30" s="26" t="s">
        <v>126</v>
      </c>
      <c r="D30" s="5">
        <v>2</v>
      </c>
      <c r="E30" s="20">
        <v>5</v>
      </c>
      <c r="F30" s="19"/>
      <c r="G30" s="19">
        <f t="shared" si="8"/>
        <v>0</v>
      </c>
      <c r="H30" s="19"/>
      <c r="I30" s="19">
        <f t="shared" si="9"/>
        <v>0</v>
      </c>
    </row>
    <row r="31" spans="1:9" ht="37.5">
      <c r="A31" s="24">
        <v>20</v>
      </c>
      <c r="B31" s="22" t="s">
        <v>81</v>
      </c>
      <c r="C31" s="26" t="s">
        <v>127</v>
      </c>
      <c r="D31" s="5">
        <v>2</v>
      </c>
      <c r="E31" s="20">
        <v>5</v>
      </c>
      <c r="F31" s="19"/>
      <c r="G31" s="19">
        <f t="shared" si="8"/>
        <v>0</v>
      </c>
      <c r="H31" s="19"/>
      <c r="I31" s="19">
        <f t="shared" si="9"/>
        <v>0</v>
      </c>
    </row>
    <row r="32" spans="1:9" ht="37.5">
      <c r="A32" s="24">
        <v>21</v>
      </c>
      <c r="B32" s="22" t="s">
        <v>82</v>
      </c>
      <c r="C32" s="26" t="s">
        <v>128</v>
      </c>
      <c r="D32" s="5">
        <v>2</v>
      </c>
      <c r="E32" s="20">
        <v>5</v>
      </c>
      <c r="F32" s="19"/>
      <c r="G32" s="19">
        <f t="shared" si="8"/>
        <v>0</v>
      </c>
      <c r="H32" s="19"/>
      <c r="I32" s="19">
        <f t="shared" si="9"/>
        <v>0</v>
      </c>
    </row>
    <row r="33" spans="1:9" ht="37.5">
      <c r="A33" s="24">
        <v>22</v>
      </c>
      <c r="B33" s="22" t="s">
        <v>83</v>
      </c>
      <c r="C33" s="26" t="s">
        <v>129</v>
      </c>
      <c r="D33" s="5">
        <v>2</v>
      </c>
      <c r="E33" s="20">
        <v>5</v>
      </c>
      <c r="F33" s="19"/>
      <c r="G33" s="19">
        <f t="shared" si="8"/>
        <v>0</v>
      </c>
      <c r="H33" s="19"/>
      <c r="I33" s="19">
        <f t="shared" si="9"/>
        <v>0</v>
      </c>
    </row>
    <row r="34" spans="1:9" ht="37.5">
      <c r="A34" s="24">
        <v>23</v>
      </c>
      <c r="B34" s="22" t="s">
        <v>84</v>
      </c>
      <c r="C34" s="26" t="s">
        <v>130</v>
      </c>
      <c r="D34" s="5">
        <v>2</v>
      </c>
      <c r="E34" s="20">
        <v>5</v>
      </c>
      <c r="F34" s="19"/>
      <c r="G34" s="19">
        <f t="shared" si="8"/>
        <v>0</v>
      </c>
      <c r="H34" s="19"/>
      <c r="I34" s="19">
        <f t="shared" si="9"/>
        <v>0</v>
      </c>
    </row>
    <row r="35" spans="1:9" ht="37.5">
      <c r="A35" s="24">
        <v>24</v>
      </c>
      <c r="B35" s="22" t="s">
        <v>85</v>
      </c>
      <c r="C35" s="26" t="s">
        <v>131</v>
      </c>
      <c r="D35" s="5">
        <v>2</v>
      </c>
      <c r="E35" s="20">
        <v>5</v>
      </c>
      <c r="F35" s="19"/>
      <c r="G35" s="19">
        <f t="shared" si="8"/>
        <v>0</v>
      </c>
      <c r="H35" s="19"/>
      <c r="I35" s="19">
        <f t="shared" si="9"/>
        <v>0</v>
      </c>
    </row>
    <row r="36" spans="1:9" ht="37.5">
      <c r="A36" s="24">
        <v>25</v>
      </c>
      <c r="B36" s="22" t="s">
        <v>86</v>
      </c>
      <c r="C36" s="26" t="s">
        <v>132</v>
      </c>
      <c r="D36" s="5">
        <v>2</v>
      </c>
      <c r="E36" s="20">
        <v>5</v>
      </c>
      <c r="F36" s="19"/>
      <c r="G36" s="19">
        <f t="shared" si="8"/>
        <v>0</v>
      </c>
      <c r="H36" s="19"/>
      <c r="I36" s="19">
        <f t="shared" si="9"/>
        <v>0</v>
      </c>
    </row>
    <row r="37" spans="1:9">
      <c r="A37" s="24">
        <v>26</v>
      </c>
      <c r="B37" s="22" t="s">
        <v>87</v>
      </c>
      <c r="C37" s="26" t="s">
        <v>133</v>
      </c>
      <c r="D37" s="5">
        <v>2</v>
      </c>
      <c r="E37" s="20">
        <v>5</v>
      </c>
      <c r="F37" s="19"/>
      <c r="G37" s="19">
        <f t="shared" si="8"/>
        <v>0</v>
      </c>
      <c r="H37" s="19"/>
      <c r="I37" s="19">
        <f t="shared" si="9"/>
        <v>0</v>
      </c>
    </row>
    <row r="38" spans="1:9" ht="37.5">
      <c r="A38" s="24">
        <v>27</v>
      </c>
      <c r="B38" s="22" t="s">
        <v>88</v>
      </c>
      <c r="C38" s="26" t="s">
        <v>134</v>
      </c>
      <c r="D38" s="5">
        <v>2</v>
      </c>
      <c r="E38" s="20">
        <v>5</v>
      </c>
      <c r="F38" s="19"/>
      <c r="G38" s="19">
        <f t="shared" si="8"/>
        <v>0</v>
      </c>
      <c r="H38" s="19"/>
      <c r="I38" s="19">
        <f t="shared" si="9"/>
        <v>0</v>
      </c>
    </row>
    <row r="39" spans="1:9" ht="37.5">
      <c r="A39" s="24">
        <v>28</v>
      </c>
      <c r="B39" s="22" t="s">
        <v>89</v>
      </c>
      <c r="C39" s="26" t="s">
        <v>135</v>
      </c>
      <c r="D39" s="5">
        <v>2</v>
      </c>
      <c r="E39" s="20">
        <v>5</v>
      </c>
      <c r="F39" s="19"/>
      <c r="G39" s="19">
        <f t="shared" si="8"/>
        <v>0</v>
      </c>
      <c r="H39" s="19"/>
      <c r="I39" s="19">
        <f t="shared" si="9"/>
        <v>0</v>
      </c>
    </row>
    <row r="40" spans="1:9" ht="37.5">
      <c r="A40" s="24">
        <v>29</v>
      </c>
      <c r="B40" s="22" t="s">
        <v>90</v>
      </c>
      <c r="C40" s="26" t="s">
        <v>136</v>
      </c>
      <c r="D40" s="5">
        <v>2</v>
      </c>
      <c r="E40" s="20">
        <v>5</v>
      </c>
      <c r="F40" s="19"/>
      <c r="G40" s="19">
        <f t="shared" si="8"/>
        <v>0</v>
      </c>
      <c r="H40" s="19"/>
      <c r="I40" s="19">
        <f t="shared" si="9"/>
        <v>0</v>
      </c>
    </row>
    <row r="41" spans="1:9" ht="37.5">
      <c r="A41" s="24">
        <v>30</v>
      </c>
      <c r="B41" s="22" t="s">
        <v>91</v>
      </c>
      <c r="C41" s="26" t="s">
        <v>137</v>
      </c>
      <c r="D41" s="5">
        <v>2</v>
      </c>
      <c r="E41" s="20">
        <v>5</v>
      </c>
      <c r="F41" s="19"/>
      <c r="G41" s="19">
        <f t="shared" si="8"/>
        <v>0</v>
      </c>
      <c r="H41" s="19"/>
      <c r="I41" s="19">
        <f t="shared" si="9"/>
        <v>0</v>
      </c>
    </row>
    <row r="42" spans="1:9" ht="56.25">
      <c r="A42" s="24">
        <v>31</v>
      </c>
      <c r="B42" s="22" t="s">
        <v>92</v>
      </c>
      <c r="C42" s="26" t="s">
        <v>138</v>
      </c>
      <c r="D42" s="5">
        <v>2</v>
      </c>
      <c r="E42" s="20">
        <v>5</v>
      </c>
      <c r="F42" s="19"/>
      <c r="G42" s="19">
        <f t="shared" si="8"/>
        <v>0</v>
      </c>
      <c r="H42" s="19"/>
      <c r="I42" s="19">
        <f t="shared" si="9"/>
        <v>0</v>
      </c>
    </row>
    <row r="43" spans="1:9" ht="37.5">
      <c r="A43" s="24">
        <v>32</v>
      </c>
      <c r="B43" s="22" t="s">
        <v>93</v>
      </c>
      <c r="C43" s="26" t="s">
        <v>139</v>
      </c>
      <c r="D43" s="5">
        <v>2</v>
      </c>
      <c r="E43" s="20">
        <v>5</v>
      </c>
      <c r="F43" s="19"/>
      <c r="G43" s="19">
        <f t="shared" si="8"/>
        <v>0</v>
      </c>
      <c r="H43" s="19"/>
      <c r="I43" s="19">
        <f t="shared" si="9"/>
        <v>0</v>
      </c>
    </row>
    <row r="44" spans="1:9" ht="37.5">
      <c r="A44" s="24">
        <v>33</v>
      </c>
      <c r="B44" s="22" t="s">
        <v>94</v>
      </c>
      <c r="C44" s="26" t="s">
        <v>140</v>
      </c>
      <c r="D44" s="5">
        <v>2</v>
      </c>
      <c r="E44" s="20">
        <v>5</v>
      </c>
      <c r="F44" s="19"/>
      <c r="G44" s="19">
        <f t="shared" si="8"/>
        <v>0</v>
      </c>
      <c r="H44" s="19"/>
      <c r="I44" s="19">
        <f t="shared" si="9"/>
        <v>0</v>
      </c>
    </row>
    <row r="45" spans="1:9" ht="56.25">
      <c r="A45" s="24">
        <v>34</v>
      </c>
      <c r="B45" s="22" t="s">
        <v>94</v>
      </c>
      <c r="C45" s="26" t="s">
        <v>141</v>
      </c>
      <c r="D45" s="5">
        <v>2</v>
      </c>
      <c r="E45" s="20">
        <v>5</v>
      </c>
      <c r="F45" s="19"/>
      <c r="G45" s="19">
        <f t="shared" si="8"/>
        <v>0</v>
      </c>
      <c r="H45" s="19"/>
      <c r="I45" s="19">
        <f t="shared" si="9"/>
        <v>0</v>
      </c>
    </row>
    <row r="46" spans="1:9" ht="37.5">
      <c r="A46" s="24">
        <v>35</v>
      </c>
      <c r="B46" s="22" t="s">
        <v>95</v>
      </c>
      <c r="C46" s="26" t="s">
        <v>142</v>
      </c>
      <c r="D46" s="5">
        <v>2</v>
      </c>
      <c r="E46" s="20">
        <v>5</v>
      </c>
      <c r="F46" s="19"/>
      <c r="G46" s="19">
        <f t="shared" si="8"/>
        <v>0</v>
      </c>
      <c r="H46" s="19"/>
      <c r="I46" s="19">
        <f t="shared" si="9"/>
        <v>0</v>
      </c>
    </row>
    <row r="47" spans="1:9" ht="37.5">
      <c r="A47" s="24">
        <v>36</v>
      </c>
      <c r="B47" s="22" t="s">
        <v>96</v>
      </c>
      <c r="C47" s="26" t="s">
        <v>143</v>
      </c>
      <c r="D47" s="5">
        <v>2</v>
      </c>
      <c r="E47" s="20">
        <v>5</v>
      </c>
      <c r="F47" s="19"/>
      <c r="G47" s="19">
        <f t="shared" si="8"/>
        <v>0</v>
      </c>
      <c r="H47" s="19"/>
      <c r="I47" s="19">
        <f t="shared" si="9"/>
        <v>0</v>
      </c>
    </row>
    <row r="48" spans="1:9" ht="37.5">
      <c r="A48" s="24">
        <v>37</v>
      </c>
      <c r="B48" s="22" t="s">
        <v>97</v>
      </c>
      <c r="C48" s="26" t="s">
        <v>144</v>
      </c>
      <c r="D48" s="5">
        <v>2</v>
      </c>
      <c r="E48" s="20">
        <v>5</v>
      </c>
      <c r="F48" s="19"/>
      <c r="G48" s="19">
        <f t="shared" si="8"/>
        <v>0</v>
      </c>
      <c r="H48" s="19"/>
      <c r="I48" s="19">
        <f t="shared" si="9"/>
        <v>0</v>
      </c>
    </row>
    <row r="49" spans="1:9" ht="37.5">
      <c r="A49" s="24">
        <v>38</v>
      </c>
      <c r="B49" s="22" t="s">
        <v>98</v>
      </c>
      <c r="C49" s="26" t="s">
        <v>145</v>
      </c>
      <c r="D49" s="5">
        <v>2</v>
      </c>
      <c r="E49" s="20">
        <v>5</v>
      </c>
      <c r="F49" s="19"/>
      <c r="G49" s="19">
        <f t="shared" si="8"/>
        <v>0</v>
      </c>
      <c r="H49" s="19"/>
      <c r="I49" s="19">
        <f t="shared" si="9"/>
        <v>0</v>
      </c>
    </row>
    <row r="50" spans="1:9" ht="41.25" customHeight="1">
      <c r="A50" s="24">
        <v>39</v>
      </c>
      <c r="B50" s="22" t="s">
        <v>99</v>
      </c>
      <c r="C50" s="26" t="s">
        <v>146</v>
      </c>
      <c r="D50" s="5">
        <v>2</v>
      </c>
      <c r="E50" s="20">
        <v>5</v>
      </c>
      <c r="F50" s="19"/>
      <c r="G50" s="19">
        <f t="shared" si="8"/>
        <v>0</v>
      </c>
      <c r="H50" s="19"/>
      <c r="I50" s="19">
        <f t="shared" si="9"/>
        <v>0</v>
      </c>
    </row>
    <row r="51" spans="1:9" ht="75">
      <c r="A51" s="24">
        <v>40</v>
      </c>
      <c r="B51" s="22" t="s">
        <v>100</v>
      </c>
      <c r="C51" s="26" t="s">
        <v>147</v>
      </c>
      <c r="D51" s="5">
        <v>2</v>
      </c>
      <c r="E51" s="20">
        <v>5</v>
      </c>
      <c r="F51" s="19"/>
      <c r="G51" s="19">
        <f t="shared" si="8"/>
        <v>0</v>
      </c>
      <c r="H51" s="19"/>
      <c r="I51" s="19">
        <f t="shared" si="9"/>
        <v>0</v>
      </c>
    </row>
    <row r="52" spans="1:9" ht="75.75" customHeight="1">
      <c r="A52" s="24">
        <v>41</v>
      </c>
      <c r="B52" s="22" t="s">
        <v>101</v>
      </c>
      <c r="C52" s="27" t="s">
        <v>148</v>
      </c>
      <c r="D52" s="5">
        <v>2</v>
      </c>
      <c r="E52" s="20">
        <v>5</v>
      </c>
      <c r="F52" s="19"/>
      <c r="G52" s="19">
        <f t="shared" ref="G52:G57" si="10">D52*F52</f>
        <v>0</v>
      </c>
      <c r="H52" s="19"/>
      <c r="I52" s="19">
        <f t="shared" ref="I52:I57" si="11">D52*H52</f>
        <v>0</v>
      </c>
    </row>
    <row r="53" spans="1:9" ht="37.5">
      <c r="A53" s="24">
        <v>42</v>
      </c>
      <c r="B53" s="22" t="s">
        <v>102</v>
      </c>
      <c r="C53" s="26" t="s">
        <v>149</v>
      </c>
      <c r="D53" s="5">
        <v>2</v>
      </c>
      <c r="E53" s="20">
        <v>5</v>
      </c>
      <c r="F53" s="19"/>
      <c r="G53" s="19">
        <f t="shared" si="10"/>
        <v>0</v>
      </c>
      <c r="H53" s="19"/>
      <c r="I53" s="19">
        <f t="shared" si="11"/>
        <v>0</v>
      </c>
    </row>
    <row r="54" spans="1:9" ht="56.25">
      <c r="A54" s="24">
        <v>43</v>
      </c>
      <c r="B54" s="22" t="s">
        <v>103</v>
      </c>
      <c r="C54" s="26" t="s">
        <v>150</v>
      </c>
      <c r="D54" s="5">
        <v>2</v>
      </c>
      <c r="E54" s="20">
        <v>5</v>
      </c>
      <c r="F54" s="19"/>
      <c r="G54" s="19">
        <f t="shared" si="10"/>
        <v>0</v>
      </c>
      <c r="H54" s="19"/>
      <c r="I54" s="19">
        <f t="shared" si="11"/>
        <v>0</v>
      </c>
    </row>
    <row r="55" spans="1:9" ht="56.25">
      <c r="A55" s="24">
        <v>44</v>
      </c>
      <c r="B55" s="22" t="s">
        <v>104</v>
      </c>
      <c r="C55" s="26" t="s">
        <v>151</v>
      </c>
      <c r="D55" s="5">
        <v>2</v>
      </c>
      <c r="E55" s="20">
        <v>5</v>
      </c>
      <c r="F55" s="19"/>
      <c r="G55" s="19">
        <f t="shared" si="10"/>
        <v>0</v>
      </c>
      <c r="H55" s="19"/>
      <c r="I55" s="19">
        <f t="shared" si="11"/>
        <v>0</v>
      </c>
    </row>
    <row r="56" spans="1:9" ht="75">
      <c r="A56" s="24">
        <v>45</v>
      </c>
      <c r="B56" s="22" t="s">
        <v>105</v>
      </c>
      <c r="C56" s="26" t="s">
        <v>152</v>
      </c>
      <c r="D56" s="5">
        <v>2</v>
      </c>
      <c r="E56" s="20">
        <v>5</v>
      </c>
      <c r="F56" s="19"/>
      <c r="G56" s="19">
        <f t="shared" si="10"/>
        <v>0</v>
      </c>
      <c r="H56" s="19"/>
      <c r="I56" s="19">
        <f t="shared" si="11"/>
        <v>0</v>
      </c>
    </row>
    <row r="57" spans="1:9" ht="93.75">
      <c r="A57" s="24">
        <v>46</v>
      </c>
      <c r="B57" s="22" t="s">
        <v>106</v>
      </c>
      <c r="C57" s="26" t="s">
        <v>153</v>
      </c>
      <c r="D57" s="5">
        <v>2</v>
      </c>
      <c r="E57" s="20">
        <v>5</v>
      </c>
      <c r="F57" s="19"/>
      <c r="G57" s="19">
        <f t="shared" si="10"/>
        <v>0</v>
      </c>
      <c r="H57" s="19"/>
      <c r="I57" s="19">
        <f t="shared" si="11"/>
        <v>0</v>
      </c>
    </row>
    <row r="58" spans="1:9" ht="37.5">
      <c r="A58" s="24">
        <v>47</v>
      </c>
      <c r="B58" s="22" t="s">
        <v>107</v>
      </c>
      <c r="C58" s="26" t="s">
        <v>154</v>
      </c>
      <c r="D58" s="5">
        <v>2</v>
      </c>
      <c r="E58" s="20">
        <v>5</v>
      </c>
      <c r="F58" s="19"/>
      <c r="G58" s="19">
        <f t="shared" si="4"/>
        <v>0</v>
      </c>
      <c r="H58" s="19"/>
      <c r="I58" s="19">
        <f t="shared" si="5"/>
        <v>0</v>
      </c>
    </row>
    <row r="59" spans="1:9">
      <c r="A59" s="5"/>
      <c r="B59" s="91" t="s">
        <v>50</v>
      </c>
      <c r="C59" s="92"/>
      <c r="D59" s="92"/>
      <c r="E59" s="92"/>
      <c r="F59" s="92"/>
      <c r="G59" s="92"/>
      <c r="H59" s="92"/>
      <c r="I59" s="93"/>
    </row>
    <row r="60" spans="1:9" ht="56.25">
      <c r="A60" s="5">
        <v>1</v>
      </c>
      <c r="B60" s="6">
        <v>2.1</v>
      </c>
      <c r="C60" s="8" t="s">
        <v>158</v>
      </c>
      <c r="D60" s="5">
        <v>2</v>
      </c>
      <c r="E60" s="19">
        <v>5</v>
      </c>
      <c r="F60" s="19"/>
      <c r="G60" s="19">
        <f t="shared" ref="G60" si="12">D60*F60</f>
        <v>0</v>
      </c>
      <c r="H60" s="19"/>
      <c r="I60" s="19">
        <f t="shared" ref="I60" si="13">D60*H60</f>
        <v>0</v>
      </c>
    </row>
    <row r="61" spans="1:9" ht="37.5">
      <c r="A61" s="5">
        <v>2</v>
      </c>
      <c r="B61" s="6">
        <v>2.2000000000000002</v>
      </c>
      <c r="C61" s="9" t="s">
        <v>159</v>
      </c>
      <c r="D61" s="5">
        <v>2</v>
      </c>
      <c r="E61" s="19">
        <v>5</v>
      </c>
      <c r="F61" s="19"/>
      <c r="G61" s="19">
        <f t="shared" ref="G61:G64" si="14">D61*F61</f>
        <v>0</v>
      </c>
      <c r="H61" s="19"/>
      <c r="I61" s="19">
        <f t="shared" ref="I61:I64" si="15">D61*H61</f>
        <v>0</v>
      </c>
    </row>
    <row r="62" spans="1:9">
      <c r="A62" s="5">
        <v>3</v>
      </c>
      <c r="B62" s="6">
        <v>2.2999999999999998</v>
      </c>
      <c r="C62" s="23" t="s">
        <v>13</v>
      </c>
      <c r="D62" s="5">
        <v>2</v>
      </c>
      <c r="E62" s="19">
        <v>5</v>
      </c>
      <c r="F62" s="19"/>
      <c r="G62" s="19">
        <f t="shared" si="14"/>
        <v>0</v>
      </c>
      <c r="H62" s="19"/>
      <c r="I62" s="19">
        <f t="shared" si="15"/>
        <v>0</v>
      </c>
    </row>
    <row r="63" spans="1:9" ht="37.5">
      <c r="A63" s="5">
        <v>4</v>
      </c>
      <c r="B63" s="6">
        <v>2.4</v>
      </c>
      <c r="C63" s="7" t="s">
        <v>160</v>
      </c>
      <c r="D63" s="5">
        <v>2</v>
      </c>
      <c r="E63" s="19">
        <v>5</v>
      </c>
      <c r="F63" s="19"/>
      <c r="G63" s="19">
        <f t="shared" si="14"/>
        <v>0</v>
      </c>
      <c r="H63" s="19"/>
      <c r="I63" s="19">
        <f t="shared" si="15"/>
        <v>0</v>
      </c>
    </row>
    <row r="64" spans="1:9" ht="37.5">
      <c r="A64" s="5">
        <v>5</v>
      </c>
      <c r="B64" s="6">
        <v>2.5</v>
      </c>
      <c r="C64" s="7" t="s">
        <v>161</v>
      </c>
      <c r="D64" s="5">
        <v>2</v>
      </c>
      <c r="E64" s="19">
        <v>5</v>
      </c>
      <c r="F64" s="19"/>
      <c r="G64" s="19">
        <f t="shared" si="14"/>
        <v>0</v>
      </c>
      <c r="H64" s="19"/>
      <c r="I64" s="19">
        <f t="shared" si="15"/>
        <v>0</v>
      </c>
    </row>
    <row r="65" spans="1:9">
      <c r="A65" s="6"/>
      <c r="B65" s="94" t="s">
        <v>52</v>
      </c>
      <c r="C65" s="95"/>
      <c r="D65" s="95"/>
      <c r="E65" s="95"/>
      <c r="F65" s="95"/>
      <c r="G65" s="95"/>
      <c r="H65" s="95"/>
      <c r="I65" s="96"/>
    </row>
    <row r="66" spans="1:9" ht="37.5">
      <c r="A66" s="5">
        <v>1</v>
      </c>
      <c r="B66" s="5" t="s">
        <v>18</v>
      </c>
      <c r="C66" s="23" t="s">
        <v>162</v>
      </c>
      <c r="D66" s="5">
        <v>2</v>
      </c>
      <c r="E66" s="19">
        <v>5</v>
      </c>
      <c r="F66" s="19"/>
      <c r="G66" s="19">
        <f t="shared" ref="G66" si="16">D66*F66</f>
        <v>0</v>
      </c>
      <c r="H66" s="19"/>
      <c r="I66" s="19">
        <f t="shared" ref="I66" si="17">D66*H66</f>
        <v>0</v>
      </c>
    </row>
    <row r="67" spans="1:9" ht="37.5">
      <c r="A67" s="5">
        <v>2</v>
      </c>
      <c r="B67" s="5" t="s">
        <v>22</v>
      </c>
      <c r="C67" s="23" t="s">
        <v>163</v>
      </c>
      <c r="D67" s="5">
        <v>2</v>
      </c>
      <c r="E67" s="19">
        <v>5</v>
      </c>
      <c r="F67" s="19"/>
      <c r="G67" s="19">
        <f t="shared" ref="G67:G75" si="18">D67*F67</f>
        <v>0</v>
      </c>
      <c r="H67" s="19"/>
      <c r="I67" s="19">
        <f t="shared" ref="I67:I75" si="19">D67*H67</f>
        <v>0</v>
      </c>
    </row>
    <row r="68" spans="1:9" ht="37.5">
      <c r="A68" s="5">
        <v>3</v>
      </c>
      <c r="B68" s="5" t="s">
        <v>23</v>
      </c>
      <c r="C68" s="23" t="s">
        <v>164</v>
      </c>
      <c r="D68" s="5">
        <v>2</v>
      </c>
      <c r="E68" s="19">
        <v>5</v>
      </c>
      <c r="F68" s="19"/>
      <c r="G68" s="19">
        <f t="shared" si="18"/>
        <v>0</v>
      </c>
      <c r="H68" s="19"/>
      <c r="I68" s="19">
        <f t="shared" si="19"/>
        <v>0</v>
      </c>
    </row>
    <row r="69" spans="1:9" ht="37.5">
      <c r="A69" s="5">
        <v>4</v>
      </c>
      <c r="B69" s="5" t="s">
        <v>19</v>
      </c>
      <c r="C69" s="23" t="s">
        <v>165</v>
      </c>
      <c r="D69" s="5">
        <v>2</v>
      </c>
      <c r="E69" s="19">
        <v>5</v>
      </c>
      <c r="F69" s="19"/>
      <c r="G69" s="19">
        <f t="shared" si="18"/>
        <v>0</v>
      </c>
      <c r="H69" s="19"/>
      <c r="I69" s="19">
        <f t="shared" si="19"/>
        <v>0</v>
      </c>
    </row>
    <row r="70" spans="1:9" ht="37.5">
      <c r="A70" s="5">
        <v>5</v>
      </c>
      <c r="B70" s="5" t="s">
        <v>24</v>
      </c>
      <c r="C70" s="23" t="s">
        <v>166</v>
      </c>
      <c r="D70" s="5">
        <v>2</v>
      </c>
      <c r="E70" s="19">
        <v>5</v>
      </c>
      <c r="F70" s="19"/>
      <c r="G70" s="19">
        <f t="shared" si="18"/>
        <v>0</v>
      </c>
      <c r="H70" s="19"/>
      <c r="I70" s="19">
        <f t="shared" si="19"/>
        <v>0</v>
      </c>
    </row>
    <row r="71" spans="1:9" ht="37.5">
      <c r="A71" s="5">
        <v>6</v>
      </c>
      <c r="B71" s="5" t="s">
        <v>59</v>
      </c>
      <c r="C71" s="23" t="s">
        <v>167</v>
      </c>
      <c r="D71" s="5">
        <v>2</v>
      </c>
      <c r="E71" s="19">
        <v>5</v>
      </c>
      <c r="F71" s="19"/>
      <c r="G71" s="19">
        <f t="shared" ref="G71" si="20">D71*F71</f>
        <v>0</v>
      </c>
      <c r="H71" s="19"/>
      <c r="I71" s="19">
        <f t="shared" ref="I71" si="21">D71*H71</f>
        <v>0</v>
      </c>
    </row>
    <row r="72" spans="1:9" ht="37.5">
      <c r="A72" s="5">
        <v>7</v>
      </c>
      <c r="B72" s="5" t="s">
        <v>20</v>
      </c>
      <c r="C72" s="23" t="s">
        <v>168</v>
      </c>
      <c r="D72" s="5">
        <v>2</v>
      </c>
      <c r="E72" s="19">
        <v>5</v>
      </c>
      <c r="F72" s="19"/>
      <c r="G72" s="19">
        <f t="shared" si="18"/>
        <v>0</v>
      </c>
      <c r="H72" s="19"/>
      <c r="I72" s="19">
        <f t="shared" si="19"/>
        <v>0</v>
      </c>
    </row>
    <row r="73" spans="1:9" ht="56.25">
      <c r="A73" s="5">
        <v>8</v>
      </c>
      <c r="B73" s="5" t="s">
        <v>25</v>
      </c>
      <c r="C73" s="23" t="s">
        <v>169</v>
      </c>
      <c r="D73" s="5">
        <v>2</v>
      </c>
      <c r="E73" s="19">
        <v>5</v>
      </c>
      <c r="F73" s="19"/>
      <c r="G73" s="19">
        <f t="shared" si="18"/>
        <v>0</v>
      </c>
      <c r="H73" s="19"/>
      <c r="I73" s="19">
        <f t="shared" si="19"/>
        <v>0</v>
      </c>
    </row>
    <row r="74" spans="1:9" ht="56.25">
      <c r="A74" s="5">
        <v>9</v>
      </c>
      <c r="B74" s="5" t="s">
        <v>26</v>
      </c>
      <c r="C74" s="23" t="s">
        <v>170</v>
      </c>
      <c r="D74" s="5">
        <v>2</v>
      </c>
      <c r="E74" s="19">
        <v>5</v>
      </c>
      <c r="F74" s="19"/>
      <c r="G74" s="19">
        <f t="shared" si="18"/>
        <v>0</v>
      </c>
      <c r="H74" s="19"/>
      <c r="I74" s="19">
        <f t="shared" si="19"/>
        <v>0</v>
      </c>
    </row>
    <row r="75" spans="1:9" ht="37.5">
      <c r="A75" s="5">
        <v>10</v>
      </c>
      <c r="B75" s="5" t="s">
        <v>21</v>
      </c>
      <c r="C75" s="23" t="s">
        <v>171</v>
      </c>
      <c r="D75" s="5">
        <v>2</v>
      </c>
      <c r="E75" s="19">
        <v>5</v>
      </c>
      <c r="F75" s="19"/>
      <c r="G75" s="19">
        <f t="shared" si="18"/>
        <v>0</v>
      </c>
      <c r="H75" s="19"/>
      <c r="I75" s="19">
        <f t="shared" si="19"/>
        <v>0</v>
      </c>
    </row>
    <row r="76" spans="1:9" ht="56.25">
      <c r="A76" s="5">
        <v>11</v>
      </c>
      <c r="B76" s="5" t="s">
        <v>27</v>
      </c>
      <c r="C76" s="23" t="s">
        <v>172</v>
      </c>
      <c r="D76" s="5">
        <v>2</v>
      </c>
      <c r="E76" s="19">
        <v>5</v>
      </c>
      <c r="F76" s="19"/>
      <c r="G76" s="19">
        <f t="shared" ref="G76" si="22">D76*F76</f>
        <v>0</v>
      </c>
      <c r="H76" s="19"/>
      <c r="I76" s="19">
        <f t="shared" ref="I76" si="23">D76*H76</f>
        <v>0</v>
      </c>
    </row>
    <row r="77" spans="1:9">
      <c r="A77" s="5">
        <v>12</v>
      </c>
      <c r="B77" s="5" t="s">
        <v>60</v>
      </c>
      <c r="C77" s="23" t="s">
        <v>173</v>
      </c>
      <c r="D77" s="5">
        <v>2</v>
      </c>
      <c r="E77" s="19">
        <v>5</v>
      </c>
      <c r="F77" s="19"/>
      <c r="G77" s="19">
        <f>D77*F77</f>
        <v>0</v>
      </c>
      <c r="H77" s="19"/>
      <c r="I77" s="19">
        <f>D77*H77</f>
        <v>0</v>
      </c>
    </row>
    <row r="78" spans="1:9">
      <c r="A78" s="5">
        <v>13</v>
      </c>
      <c r="B78" s="5" t="s">
        <v>28</v>
      </c>
      <c r="C78" s="23" t="s">
        <v>174</v>
      </c>
      <c r="D78" s="5">
        <v>2</v>
      </c>
      <c r="E78" s="19">
        <v>5</v>
      </c>
      <c r="F78" s="19"/>
      <c r="G78" s="19">
        <f t="shared" ref="G78:G95" si="24">D78*F78</f>
        <v>0</v>
      </c>
      <c r="H78" s="19"/>
      <c r="I78" s="19">
        <f t="shared" ref="I78:I95" si="25">D78*H78</f>
        <v>0</v>
      </c>
    </row>
    <row r="79" spans="1:9" ht="37.5">
      <c r="A79" s="5">
        <v>14</v>
      </c>
      <c r="B79" s="5" t="s">
        <v>29</v>
      </c>
      <c r="C79" s="23" t="s">
        <v>175</v>
      </c>
      <c r="D79" s="5">
        <v>2</v>
      </c>
      <c r="E79" s="19">
        <v>5</v>
      </c>
      <c r="F79" s="19"/>
      <c r="G79" s="19">
        <f t="shared" si="24"/>
        <v>0</v>
      </c>
      <c r="H79" s="19"/>
      <c r="I79" s="19">
        <f t="shared" si="25"/>
        <v>0</v>
      </c>
    </row>
    <row r="80" spans="1:9" ht="37.5">
      <c r="A80" s="5">
        <v>15</v>
      </c>
      <c r="B80" s="5" t="s">
        <v>32</v>
      </c>
      <c r="C80" s="23" t="s">
        <v>176</v>
      </c>
      <c r="D80" s="5">
        <v>2</v>
      </c>
      <c r="E80" s="19">
        <v>5</v>
      </c>
      <c r="F80" s="19"/>
      <c r="G80" s="19">
        <f t="shared" si="24"/>
        <v>0</v>
      </c>
      <c r="H80" s="19"/>
      <c r="I80" s="19">
        <f t="shared" si="25"/>
        <v>0</v>
      </c>
    </row>
    <row r="81" spans="1:9" ht="37.5">
      <c r="A81" s="5">
        <v>16</v>
      </c>
      <c r="B81" s="5" t="s">
        <v>30</v>
      </c>
      <c r="C81" s="23" t="s">
        <v>177</v>
      </c>
      <c r="D81" s="5">
        <v>2</v>
      </c>
      <c r="E81" s="19">
        <v>5</v>
      </c>
      <c r="F81" s="19"/>
      <c r="G81" s="19">
        <f t="shared" si="24"/>
        <v>0</v>
      </c>
      <c r="H81" s="19"/>
      <c r="I81" s="19">
        <f t="shared" si="25"/>
        <v>0</v>
      </c>
    </row>
    <row r="82" spans="1:9" ht="37.5">
      <c r="A82" s="5">
        <v>17</v>
      </c>
      <c r="B82" s="5" t="s">
        <v>31</v>
      </c>
      <c r="C82" s="23" t="s">
        <v>178</v>
      </c>
      <c r="D82" s="5">
        <v>2</v>
      </c>
      <c r="E82" s="19">
        <v>5</v>
      </c>
      <c r="F82" s="19"/>
      <c r="G82" s="19">
        <f t="shared" si="24"/>
        <v>0</v>
      </c>
      <c r="H82" s="19"/>
      <c r="I82" s="19">
        <f t="shared" si="25"/>
        <v>0</v>
      </c>
    </row>
    <row r="83" spans="1:9" ht="37.5">
      <c r="A83" s="5">
        <v>18</v>
      </c>
      <c r="B83" s="5" t="s">
        <v>54</v>
      </c>
      <c r="C83" s="23" t="s">
        <v>179</v>
      </c>
      <c r="D83" s="5">
        <v>2</v>
      </c>
      <c r="E83" s="19">
        <v>5</v>
      </c>
      <c r="F83" s="19"/>
      <c r="G83" s="19">
        <f t="shared" ref="G83" si="26">D83*F83</f>
        <v>0</v>
      </c>
      <c r="H83" s="19"/>
      <c r="I83" s="19">
        <f t="shared" ref="I83" si="27">D83*H83</f>
        <v>0</v>
      </c>
    </row>
    <row r="84" spans="1:9" ht="37.5">
      <c r="A84" s="5">
        <v>19</v>
      </c>
      <c r="B84" s="5" t="s">
        <v>33</v>
      </c>
      <c r="C84" s="23" t="s">
        <v>180</v>
      </c>
      <c r="D84" s="5">
        <v>2</v>
      </c>
      <c r="E84" s="19">
        <v>5</v>
      </c>
      <c r="F84" s="19"/>
      <c r="G84" s="19">
        <f t="shared" si="24"/>
        <v>0</v>
      </c>
      <c r="H84" s="19"/>
      <c r="I84" s="19">
        <f t="shared" si="25"/>
        <v>0</v>
      </c>
    </row>
    <row r="85" spans="1:9" ht="37.5">
      <c r="A85" s="5">
        <v>20</v>
      </c>
      <c r="B85" s="5" t="s">
        <v>34</v>
      </c>
      <c r="C85" s="23" t="s">
        <v>181</v>
      </c>
      <c r="D85" s="5">
        <v>2</v>
      </c>
      <c r="E85" s="19">
        <v>5</v>
      </c>
      <c r="F85" s="19"/>
      <c r="G85" s="19">
        <f t="shared" si="24"/>
        <v>0</v>
      </c>
      <c r="H85" s="19"/>
      <c r="I85" s="19">
        <f t="shared" si="25"/>
        <v>0</v>
      </c>
    </row>
    <row r="86" spans="1:9" ht="56.25">
      <c r="A86" s="5">
        <v>21</v>
      </c>
      <c r="B86" s="5" t="s">
        <v>55</v>
      </c>
      <c r="C86" s="23" t="s">
        <v>182</v>
      </c>
      <c r="D86" s="5">
        <v>2</v>
      </c>
      <c r="E86" s="19">
        <v>5</v>
      </c>
      <c r="F86" s="19"/>
      <c r="G86" s="19">
        <f t="shared" ref="G86" si="28">D86*F86</f>
        <v>0</v>
      </c>
      <c r="H86" s="19"/>
      <c r="I86" s="19">
        <f t="shared" ref="I86" si="29">D86*H86</f>
        <v>0</v>
      </c>
    </row>
    <row r="87" spans="1:9" ht="37.5">
      <c r="A87" s="5">
        <v>22</v>
      </c>
      <c r="B87" s="5" t="s">
        <v>35</v>
      </c>
      <c r="C87" s="17" t="s">
        <v>42</v>
      </c>
      <c r="D87" s="5">
        <v>2</v>
      </c>
      <c r="E87" s="19">
        <v>5</v>
      </c>
      <c r="F87" s="19"/>
      <c r="G87" s="19">
        <f t="shared" si="24"/>
        <v>0</v>
      </c>
      <c r="H87" s="19"/>
      <c r="I87" s="19">
        <f t="shared" si="25"/>
        <v>0</v>
      </c>
    </row>
    <row r="88" spans="1:9" ht="37.5">
      <c r="A88" s="5">
        <v>23</v>
      </c>
      <c r="B88" s="5" t="s">
        <v>36</v>
      </c>
      <c r="C88" s="23" t="s">
        <v>183</v>
      </c>
      <c r="D88" s="5">
        <v>2</v>
      </c>
      <c r="E88" s="19">
        <v>5</v>
      </c>
      <c r="F88" s="19"/>
      <c r="G88" s="19">
        <f t="shared" si="24"/>
        <v>0</v>
      </c>
      <c r="H88" s="19"/>
      <c r="I88" s="19">
        <f t="shared" si="25"/>
        <v>0</v>
      </c>
    </row>
    <row r="89" spans="1:9" ht="37.5">
      <c r="A89" s="5">
        <v>24</v>
      </c>
      <c r="B89" s="5" t="s">
        <v>56</v>
      </c>
      <c r="C89" s="23" t="s">
        <v>184</v>
      </c>
      <c r="D89" s="5">
        <v>2</v>
      </c>
      <c r="E89" s="19">
        <v>5</v>
      </c>
      <c r="F89" s="19"/>
      <c r="G89" s="19">
        <f t="shared" ref="G89" si="30">D89*F89</f>
        <v>0</v>
      </c>
      <c r="H89" s="19"/>
      <c r="I89" s="19">
        <f t="shared" ref="I89" si="31">D89*H89</f>
        <v>0</v>
      </c>
    </row>
    <row r="90" spans="1:9" ht="37.5">
      <c r="A90" s="5">
        <v>25</v>
      </c>
      <c r="B90" s="5" t="s">
        <v>37</v>
      </c>
      <c r="C90" s="23" t="s">
        <v>185</v>
      </c>
      <c r="D90" s="5">
        <v>2</v>
      </c>
      <c r="E90" s="19">
        <v>5</v>
      </c>
      <c r="F90" s="19"/>
      <c r="G90" s="19">
        <f t="shared" si="24"/>
        <v>0</v>
      </c>
      <c r="H90" s="19"/>
      <c r="I90" s="19">
        <f t="shared" si="25"/>
        <v>0</v>
      </c>
    </row>
    <row r="91" spans="1:9" ht="37.5">
      <c r="A91" s="5">
        <v>26</v>
      </c>
      <c r="B91" s="5" t="s">
        <v>38</v>
      </c>
      <c r="C91" s="23" t="s">
        <v>186</v>
      </c>
      <c r="D91" s="5">
        <v>2</v>
      </c>
      <c r="E91" s="19">
        <v>5</v>
      </c>
      <c r="F91" s="19"/>
      <c r="G91" s="19">
        <f t="shared" si="24"/>
        <v>0</v>
      </c>
      <c r="H91" s="19"/>
      <c r="I91" s="19">
        <f t="shared" si="25"/>
        <v>0</v>
      </c>
    </row>
    <row r="92" spans="1:9" ht="37.5">
      <c r="A92" s="5">
        <v>27</v>
      </c>
      <c r="B92" s="5" t="s">
        <v>39</v>
      </c>
      <c r="C92" s="23" t="s">
        <v>187</v>
      </c>
      <c r="D92" s="5">
        <v>2</v>
      </c>
      <c r="E92" s="19">
        <v>5</v>
      </c>
      <c r="F92" s="19"/>
      <c r="G92" s="19">
        <f t="shared" ref="G92:G93" si="32">D92*F92</f>
        <v>0</v>
      </c>
      <c r="H92" s="19"/>
      <c r="I92" s="19">
        <f t="shared" ref="I92:I93" si="33">D92*H92</f>
        <v>0</v>
      </c>
    </row>
    <row r="93" spans="1:9" ht="37.5">
      <c r="A93" s="5">
        <v>28</v>
      </c>
      <c r="B93" s="5" t="s">
        <v>40</v>
      </c>
      <c r="C93" s="23" t="s">
        <v>188</v>
      </c>
      <c r="D93" s="5">
        <v>2</v>
      </c>
      <c r="E93" s="19">
        <v>5</v>
      </c>
      <c r="F93" s="19"/>
      <c r="G93" s="19">
        <f t="shared" si="32"/>
        <v>0</v>
      </c>
      <c r="H93" s="19"/>
      <c r="I93" s="19">
        <f t="shared" si="33"/>
        <v>0</v>
      </c>
    </row>
    <row r="94" spans="1:9" ht="37.5">
      <c r="A94" s="5">
        <v>29</v>
      </c>
      <c r="B94" s="5" t="s">
        <v>57</v>
      </c>
      <c r="C94" s="23" t="s">
        <v>189</v>
      </c>
      <c r="D94" s="5">
        <v>2</v>
      </c>
      <c r="E94" s="19">
        <v>5</v>
      </c>
      <c r="F94" s="19"/>
      <c r="G94" s="19">
        <f t="shared" si="24"/>
        <v>0</v>
      </c>
      <c r="H94" s="19"/>
      <c r="I94" s="19">
        <f t="shared" si="25"/>
        <v>0</v>
      </c>
    </row>
    <row r="95" spans="1:9" ht="37.5">
      <c r="A95" s="5">
        <v>30</v>
      </c>
      <c r="B95" s="5" t="s">
        <v>58</v>
      </c>
      <c r="C95" s="23" t="s">
        <v>190</v>
      </c>
      <c r="D95" s="5">
        <v>2</v>
      </c>
      <c r="E95" s="19">
        <v>5</v>
      </c>
      <c r="F95" s="19"/>
      <c r="G95" s="19">
        <f t="shared" si="24"/>
        <v>0</v>
      </c>
      <c r="H95" s="19"/>
      <c r="I95" s="19">
        <f t="shared" si="25"/>
        <v>0</v>
      </c>
    </row>
    <row r="96" spans="1:9" ht="31.5" customHeight="1">
      <c r="A96" s="15"/>
      <c r="B96" s="4"/>
      <c r="C96" s="4" t="s">
        <v>4</v>
      </c>
      <c r="D96" s="4">
        <v>20</v>
      </c>
      <c r="E96" s="16"/>
      <c r="F96" s="16"/>
      <c r="G96" s="21">
        <f>SUM(G6:G95)</f>
        <v>0</v>
      </c>
      <c r="H96" s="16"/>
      <c r="I96" s="21">
        <f>SUM(I6:I95)</f>
        <v>0</v>
      </c>
    </row>
    <row r="97" spans="1:9" ht="30" customHeight="1">
      <c r="A97" s="10"/>
      <c r="B97" s="11"/>
      <c r="C97" s="78" t="s">
        <v>44</v>
      </c>
      <c r="D97" s="79"/>
      <c r="E97" s="79"/>
      <c r="F97" s="80"/>
      <c r="G97" s="11"/>
      <c r="H97" s="12"/>
      <c r="I97" s="11"/>
    </row>
    <row r="98" spans="1:9">
      <c r="B98" s="28" t="s">
        <v>5</v>
      </c>
      <c r="C98" s="29"/>
      <c r="D98" s="30"/>
    </row>
    <row r="99" spans="1:9">
      <c r="B99" s="31"/>
      <c r="C99" s="32" t="s">
        <v>155</v>
      </c>
      <c r="D99" s="30"/>
    </row>
    <row r="100" spans="1:9">
      <c r="B100" s="31"/>
      <c r="C100" s="32" t="s">
        <v>61</v>
      </c>
      <c r="D100" s="30"/>
    </row>
    <row r="101" spans="1:9">
      <c r="B101" s="31"/>
      <c r="C101" s="33" t="s">
        <v>43</v>
      </c>
      <c r="D101" s="30"/>
    </row>
    <row r="102" spans="1:9">
      <c r="C102" s="33" t="s">
        <v>197</v>
      </c>
    </row>
    <row r="103" spans="1:9">
      <c r="C103" s="33" t="s">
        <v>198</v>
      </c>
    </row>
    <row r="104" spans="1:9">
      <c r="C104" s="33" t="s">
        <v>199</v>
      </c>
    </row>
    <row r="105" spans="1:9" ht="40.5" customHeight="1">
      <c r="C105" s="71" t="s">
        <v>200</v>
      </c>
      <c r="D105" s="71"/>
      <c r="E105" s="71"/>
      <c r="F105" s="71"/>
      <c r="G105" s="71"/>
      <c r="H105" s="71"/>
      <c r="I105" s="71"/>
    </row>
  </sheetData>
  <mergeCells count="15">
    <mergeCell ref="C105:I105"/>
    <mergeCell ref="B3:B4"/>
    <mergeCell ref="A3:A4"/>
    <mergeCell ref="A1:I1"/>
    <mergeCell ref="A2:I2"/>
    <mergeCell ref="C97:F97"/>
    <mergeCell ref="D3:D4"/>
    <mergeCell ref="E3:E4"/>
    <mergeCell ref="F3:G3"/>
    <mergeCell ref="H3:I3"/>
    <mergeCell ref="C3:C4"/>
    <mergeCell ref="B5:I5"/>
    <mergeCell ref="B11:I11"/>
    <mergeCell ref="B59:I59"/>
    <mergeCell ref="B65:I65"/>
  </mergeCells>
  <pageMargins left="0.31496062992125984" right="0.23622047244094491" top="0.55118110236220474" bottom="0.55118110236220474" header="0.11811023622047245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6"/>
  <sheetViews>
    <sheetView tabSelected="1" view="pageBreakPreview" topLeftCell="A46" zoomScaleNormal="110" zoomScaleSheetLayoutView="100" workbookViewId="0">
      <selection activeCell="B56" sqref="B56"/>
    </sheetView>
  </sheetViews>
  <sheetFormatPr defaultRowHeight="21"/>
  <cols>
    <col min="1" max="1" width="5.375" style="34" customWidth="1"/>
    <col min="2" max="2" width="32.5" style="35" customWidth="1"/>
    <col min="3" max="4" width="9" style="34"/>
    <col min="5" max="5" width="28.125" style="47" customWidth="1"/>
    <col min="6" max="6" width="51.25" style="61" customWidth="1"/>
    <col min="7" max="16384" width="9" style="34"/>
  </cols>
  <sheetData>
    <row r="1" spans="1:6">
      <c r="A1" s="100" t="s">
        <v>194</v>
      </c>
      <c r="B1" s="100"/>
      <c r="C1" s="100"/>
      <c r="D1" s="100"/>
      <c r="E1" s="100"/>
    </row>
    <row r="2" spans="1:6" s="42" customFormat="1" ht="42.75" customHeight="1">
      <c r="A2" s="101" t="s">
        <v>210</v>
      </c>
      <c r="B2" s="101"/>
      <c r="C2" s="101"/>
      <c r="D2" s="101"/>
      <c r="E2" s="101"/>
      <c r="F2" s="62"/>
    </row>
    <row r="3" spans="1:6" ht="21" customHeight="1">
      <c r="A3" s="102" t="s">
        <v>246</v>
      </c>
      <c r="B3" s="102"/>
      <c r="C3" s="102"/>
      <c r="D3" s="102"/>
      <c r="E3" s="102"/>
    </row>
    <row r="4" spans="1:6" ht="21" customHeight="1">
      <c r="A4" s="102" t="s">
        <v>243</v>
      </c>
      <c r="B4" s="102"/>
      <c r="C4" s="102"/>
      <c r="D4" s="102"/>
      <c r="E4" s="102"/>
    </row>
    <row r="5" spans="1:6">
      <c r="A5" s="103" t="s">
        <v>6</v>
      </c>
      <c r="B5" s="103"/>
      <c r="C5" s="103"/>
      <c r="D5" s="103"/>
    </row>
    <row r="6" spans="1:6">
      <c r="A6" s="104" t="s">
        <v>192</v>
      </c>
      <c r="B6" s="104"/>
      <c r="C6" s="104"/>
      <c r="D6" s="104"/>
    </row>
    <row r="7" spans="1:6">
      <c r="A7" s="36" t="s">
        <v>9</v>
      </c>
      <c r="B7" s="36" t="s">
        <v>191</v>
      </c>
      <c r="C7" s="36" t="s">
        <v>1</v>
      </c>
      <c r="D7" s="36" t="s">
        <v>2</v>
      </c>
      <c r="E7" s="54" t="s">
        <v>193</v>
      </c>
    </row>
    <row r="8" spans="1:6" ht="315">
      <c r="A8" s="105">
        <v>1</v>
      </c>
      <c r="B8" s="45" t="s">
        <v>201</v>
      </c>
      <c r="C8" s="46">
        <v>0.5</v>
      </c>
      <c r="D8" s="46">
        <v>0.5</v>
      </c>
      <c r="E8" s="53" t="s">
        <v>228</v>
      </c>
    </row>
    <row r="9" spans="1:6" ht="126">
      <c r="A9" s="106"/>
      <c r="B9" s="43" t="s">
        <v>202</v>
      </c>
      <c r="C9" s="44">
        <v>0.5</v>
      </c>
      <c r="D9" s="44">
        <v>0.5</v>
      </c>
      <c r="E9" s="53" t="s">
        <v>229</v>
      </c>
      <c r="F9" s="55"/>
    </row>
    <row r="10" spans="1:6" ht="114" customHeight="1">
      <c r="A10" s="41">
        <v>2</v>
      </c>
      <c r="B10" s="39" t="s">
        <v>203</v>
      </c>
      <c r="C10" s="40">
        <v>1</v>
      </c>
      <c r="D10" s="40">
        <v>1</v>
      </c>
      <c r="E10" s="53" t="s">
        <v>231</v>
      </c>
    </row>
    <row r="11" spans="1:6">
      <c r="A11" s="36" t="s">
        <v>9</v>
      </c>
      <c r="B11" s="36" t="s">
        <v>191</v>
      </c>
      <c r="C11" s="36" t="s">
        <v>1</v>
      </c>
      <c r="D11" s="36" t="s">
        <v>2</v>
      </c>
      <c r="E11" s="54" t="s">
        <v>193</v>
      </c>
    </row>
    <row r="12" spans="1:6" ht="188.25" customHeight="1">
      <c r="A12" s="69">
        <v>3</v>
      </c>
      <c r="B12" s="43" t="s">
        <v>204</v>
      </c>
      <c r="C12" s="44">
        <f>SUM(C13:C13)</f>
        <v>0.2</v>
      </c>
      <c r="D12" s="44">
        <f>SUM(D13:D13)</f>
        <v>0.2</v>
      </c>
      <c r="E12" s="53" t="s">
        <v>241</v>
      </c>
    </row>
    <row r="13" spans="1:6" ht="330.75" customHeight="1">
      <c r="A13" s="65"/>
      <c r="B13" s="39" t="s">
        <v>205</v>
      </c>
      <c r="C13" s="40">
        <v>0.2</v>
      </c>
      <c r="D13" s="40">
        <v>0.2</v>
      </c>
      <c r="E13" s="48" t="s">
        <v>240</v>
      </c>
      <c r="F13" s="55"/>
    </row>
    <row r="14" spans="1:6" s="68" customFormat="1" ht="258" customHeight="1">
      <c r="A14" s="66"/>
      <c r="B14" s="43" t="s">
        <v>244</v>
      </c>
      <c r="C14" s="44">
        <v>0.2</v>
      </c>
      <c r="D14" s="44">
        <v>0.2</v>
      </c>
      <c r="E14" s="67" t="s">
        <v>245</v>
      </c>
    </row>
    <row r="15" spans="1:6">
      <c r="A15" s="64"/>
      <c r="B15" s="36" t="s">
        <v>191</v>
      </c>
      <c r="C15" s="36" t="s">
        <v>1</v>
      </c>
      <c r="D15" s="36" t="s">
        <v>2</v>
      </c>
      <c r="E15" s="54" t="s">
        <v>193</v>
      </c>
    </row>
    <row r="16" spans="1:6" ht="262.5" customHeight="1">
      <c r="A16" s="64"/>
      <c r="B16" s="39" t="s">
        <v>206</v>
      </c>
      <c r="C16" s="40">
        <v>0.4</v>
      </c>
      <c r="D16" s="40">
        <v>0.4</v>
      </c>
      <c r="E16" s="48" t="s">
        <v>248</v>
      </c>
      <c r="F16" s="55"/>
    </row>
    <row r="17" spans="1:6" ht="63">
      <c r="A17" s="41">
        <v>4</v>
      </c>
      <c r="B17" s="39" t="s">
        <v>195</v>
      </c>
      <c r="C17" s="40">
        <v>1</v>
      </c>
      <c r="D17" s="40"/>
      <c r="E17" s="48" t="s">
        <v>207</v>
      </c>
    </row>
    <row r="18" spans="1:6" ht="63">
      <c r="A18" s="41">
        <v>5</v>
      </c>
      <c r="B18" s="39" t="s">
        <v>196</v>
      </c>
      <c r="C18" s="40">
        <v>1</v>
      </c>
      <c r="D18" s="40"/>
      <c r="E18" s="48" t="s">
        <v>207</v>
      </c>
    </row>
    <row r="19" spans="1:6">
      <c r="A19" s="37"/>
      <c r="B19" s="36" t="s">
        <v>0</v>
      </c>
      <c r="C19" s="38">
        <f>SUM(C8:C18)</f>
        <v>5</v>
      </c>
      <c r="D19" s="38">
        <f>SUM(D8:D18)</f>
        <v>3.0000000000000004</v>
      </c>
      <c r="E19" s="48"/>
    </row>
    <row r="20" spans="1:6" ht="18.75" customHeight="1"/>
    <row r="21" spans="1:6">
      <c r="A21" s="2" t="s">
        <v>10</v>
      </c>
      <c r="B21" s="2"/>
      <c r="C21" s="2"/>
      <c r="D21" s="2"/>
      <c r="E21" s="49"/>
    </row>
    <row r="22" spans="1:6" s="51" customFormat="1">
      <c r="A22" s="50"/>
      <c r="B22" s="107" t="s">
        <v>208</v>
      </c>
      <c r="C22" s="107"/>
      <c r="D22" s="107"/>
      <c r="E22" s="107"/>
      <c r="F22" s="63"/>
    </row>
    <row r="23" spans="1:6" ht="18" customHeight="1"/>
    <row r="24" spans="1:6" s="51" customFormat="1">
      <c r="A24" s="52" t="s">
        <v>11</v>
      </c>
      <c r="B24" s="52"/>
      <c r="C24" s="52"/>
      <c r="D24" s="52"/>
      <c r="E24" s="49"/>
      <c r="F24" s="63"/>
    </row>
    <row r="25" spans="1:6" s="51" customFormat="1" ht="43.5" customHeight="1">
      <c r="A25" s="50"/>
      <c r="B25" s="98" t="s">
        <v>209</v>
      </c>
      <c r="C25" s="99"/>
      <c r="D25" s="99"/>
      <c r="E25" s="99"/>
      <c r="F25" s="63"/>
    </row>
    <row r="26" spans="1:6" s="51" customFormat="1" ht="18" customHeight="1">
      <c r="A26" s="50"/>
      <c r="B26" s="55"/>
      <c r="C26" s="56"/>
      <c r="D26" s="56"/>
      <c r="E26" s="56"/>
      <c r="F26" s="63"/>
    </row>
    <row r="27" spans="1:6" s="51" customFormat="1">
      <c r="A27" s="52" t="s">
        <v>45</v>
      </c>
      <c r="B27" s="52"/>
      <c r="C27" s="52"/>
      <c r="D27" s="52"/>
      <c r="E27" s="49"/>
      <c r="F27" s="63"/>
    </row>
    <row r="28" spans="1:6" s="51" customFormat="1">
      <c r="A28" s="50"/>
      <c r="B28" s="57" t="s">
        <v>211</v>
      </c>
      <c r="C28" s="57"/>
      <c r="D28" s="57"/>
      <c r="E28" s="57"/>
      <c r="F28" s="63"/>
    </row>
    <row r="29" spans="1:6" s="51" customFormat="1">
      <c r="A29" s="50"/>
      <c r="B29" s="57" t="s">
        <v>212</v>
      </c>
      <c r="C29" s="57"/>
      <c r="D29" s="57"/>
      <c r="E29" s="57"/>
      <c r="F29" s="63"/>
    </row>
    <row r="30" spans="1:6" s="51" customFormat="1">
      <c r="A30" s="50"/>
      <c r="B30" s="57" t="s">
        <v>213</v>
      </c>
      <c r="C30" s="57"/>
      <c r="D30" s="57"/>
      <c r="E30" s="57"/>
      <c r="F30" s="63"/>
    </row>
    <row r="31" spans="1:6">
      <c r="B31" s="58" t="s">
        <v>224</v>
      </c>
      <c r="C31" s="59"/>
      <c r="D31" s="59"/>
      <c r="E31" s="60"/>
    </row>
    <row r="32" spans="1:6">
      <c r="B32" s="58" t="s">
        <v>225</v>
      </c>
      <c r="C32" s="59"/>
      <c r="D32" s="59"/>
      <c r="E32" s="60"/>
    </row>
    <row r="33" spans="2:5">
      <c r="B33" s="58" t="s">
        <v>226</v>
      </c>
      <c r="C33" s="59"/>
      <c r="D33" s="59"/>
      <c r="E33" s="60"/>
    </row>
    <row r="34" spans="2:5">
      <c r="B34" s="58" t="s">
        <v>214</v>
      </c>
      <c r="C34" s="59"/>
      <c r="D34" s="59"/>
      <c r="E34" s="60"/>
    </row>
    <row r="35" spans="2:5">
      <c r="B35" s="58" t="s">
        <v>215</v>
      </c>
      <c r="C35" s="59"/>
      <c r="D35" s="59"/>
      <c r="E35" s="60"/>
    </row>
    <row r="36" spans="2:5">
      <c r="B36" s="58" t="s">
        <v>227</v>
      </c>
      <c r="C36" s="59"/>
      <c r="D36" s="59"/>
      <c r="E36" s="60"/>
    </row>
    <row r="37" spans="2:5">
      <c r="B37" s="58" t="s">
        <v>232</v>
      </c>
      <c r="C37" s="59"/>
      <c r="D37" s="59"/>
      <c r="E37" s="60"/>
    </row>
    <row r="38" spans="2:5">
      <c r="B38" s="58" t="s">
        <v>230</v>
      </c>
      <c r="C38" s="59"/>
      <c r="D38" s="59"/>
      <c r="E38" s="60"/>
    </row>
    <row r="39" spans="2:5">
      <c r="B39" s="58" t="s">
        <v>239</v>
      </c>
      <c r="C39" s="59"/>
      <c r="D39" s="59"/>
      <c r="E39" s="60"/>
    </row>
    <row r="40" spans="2:5">
      <c r="B40" s="58" t="s">
        <v>242</v>
      </c>
      <c r="C40" s="59"/>
      <c r="D40" s="59"/>
      <c r="E40" s="60"/>
    </row>
    <row r="41" spans="2:5">
      <c r="B41" s="58" t="s">
        <v>238</v>
      </c>
      <c r="C41" s="59"/>
      <c r="D41" s="59"/>
      <c r="E41" s="60"/>
    </row>
    <row r="42" spans="2:5">
      <c r="B42" s="58" t="s">
        <v>216</v>
      </c>
      <c r="C42" s="59"/>
      <c r="D42" s="59"/>
      <c r="E42" s="60"/>
    </row>
    <row r="43" spans="2:5">
      <c r="B43" s="58" t="s">
        <v>233</v>
      </c>
      <c r="C43" s="59"/>
      <c r="D43" s="59"/>
      <c r="E43" s="60"/>
    </row>
    <row r="44" spans="2:5">
      <c r="B44" s="58" t="s">
        <v>234</v>
      </c>
      <c r="C44" s="59"/>
      <c r="D44" s="59"/>
      <c r="E44" s="60"/>
    </row>
    <row r="45" spans="2:5">
      <c r="B45" s="58" t="s">
        <v>235</v>
      </c>
      <c r="C45" s="59"/>
      <c r="D45" s="59"/>
      <c r="E45" s="60"/>
    </row>
    <row r="46" spans="2:5">
      <c r="B46" s="58" t="s">
        <v>236</v>
      </c>
      <c r="C46" s="59"/>
      <c r="D46" s="59"/>
      <c r="E46" s="60"/>
    </row>
    <row r="47" spans="2:5">
      <c r="B47" s="58" t="s">
        <v>237</v>
      </c>
      <c r="C47" s="59"/>
      <c r="D47" s="59"/>
      <c r="E47" s="60"/>
    </row>
    <row r="48" spans="2:5">
      <c r="B48" s="58" t="s">
        <v>217</v>
      </c>
      <c r="C48" s="59"/>
      <c r="D48" s="59"/>
      <c r="E48" s="60"/>
    </row>
    <row r="49" spans="2:5">
      <c r="B49" s="58" t="s">
        <v>218</v>
      </c>
      <c r="C49" s="59"/>
      <c r="D49" s="59"/>
      <c r="E49" s="60"/>
    </row>
    <row r="50" spans="2:5">
      <c r="B50" s="58" t="s">
        <v>219</v>
      </c>
      <c r="C50" s="59"/>
      <c r="D50" s="59"/>
      <c r="E50" s="60"/>
    </row>
    <row r="51" spans="2:5">
      <c r="B51" s="58" t="s">
        <v>220</v>
      </c>
      <c r="C51" s="59"/>
      <c r="D51" s="59"/>
      <c r="E51" s="60"/>
    </row>
    <row r="52" spans="2:5">
      <c r="B52" s="58" t="s">
        <v>221</v>
      </c>
      <c r="C52" s="59"/>
      <c r="D52" s="59"/>
      <c r="E52" s="60"/>
    </row>
    <row r="53" spans="2:5">
      <c r="B53" s="58" t="s">
        <v>222</v>
      </c>
      <c r="C53" s="59"/>
      <c r="D53" s="59"/>
      <c r="E53" s="60"/>
    </row>
    <row r="54" spans="2:5">
      <c r="B54" s="58" t="s">
        <v>223</v>
      </c>
      <c r="C54" s="59"/>
      <c r="D54" s="59"/>
      <c r="E54" s="60"/>
    </row>
    <row r="55" spans="2:5">
      <c r="B55" s="97" t="s">
        <v>249</v>
      </c>
      <c r="C55" s="97"/>
      <c r="D55" s="97"/>
      <c r="E55" s="60"/>
    </row>
    <row r="56" spans="2:5">
      <c r="B56" s="70" t="s">
        <v>247</v>
      </c>
      <c r="C56" s="70"/>
      <c r="D56" s="70"/>
      <c r="E56" s="60"/>
    </row>
  </sheetData>
  <mergeCells count="10">
    <mergeCell ref="B55:D55"/>
    <mergeCell ref="B25:E25"/>
    <mergeCell ref="A1:E1"/>
    <mergeCell ref="A2:E2"/>
    <mergeCell ref="A3:E3"/>
    <mergeCell ref="A5:D5"/>
    <mergeCell ref="A6:D6"/>
    <mergeCell ref="A8:A9"/>
    <mergeCell ref="B22:E22"/>
    <mergeCell ref="A4:E4"/>
  </mergeCells>
  <pageMargins left="0.70866141732283472" right="0.70866141732283472" top="0.51181102362204722" bottom="0.51181102362204722" header="0.31496062992125984" footer="0.31496062992125984"/>
  <pageSetup paperSize="9" orientation="portrait" r:id="rId1"/>
  <rowBreaks count="3" manualBreakCount="3">
    <brk id="10" max="4" man="1"/>
    <brk id="14" max="4" man="1"/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แบบสรุป SAR Card</vt:lpstr>
      <vt:lpstr>ตัวชี้วัด 2.2</vt:lpstr>
      <vt:lpstr>'ตัวชี้วัด 2.2'!Print_Area</vt:lpstr>
      <vt:lpstr>'แบบสรุป SAR Card'!Print_Titles</vt:lpstr>
    </vt:vector>
  </TitlesOfParts>
  <Company>anamai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Admin</cp:lastModifiedBy>
  <cp:lastPrinted>2019-02-15T01:55:47Z</cp:lastPrinted>
  <dcterms:created xsi:type="dcterms:W3CDTF">2006-01-12T00:48:16Z</dcterms:created>
  <dcterms:modified xsi:type="dcterms:W3CDTF">2019-02-27T13:02:43Z</dcterms:modified>
</cp:coreProperties>
</file>